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sharedStrings.xml><?xml version="1.0" encoding="utf-8"?>
<sst xmlns="http://schemas.openxmlformats.org/spreadsheetml/2006/main" count="31" uniqueCount="30">
  <si>
    <t>城乡医疗救助基金收支情况表</t>
  </si>
  <si>
    <t>2023年</t>
  </si>
  <si>
    <t>年报补05表</t>
  </si>
  <si>
    <t>填报单位：</t>
  </si>
  <si>
    <t>进贤县医疗保险事业管理局</t>
  </si>
  <si>
    <t>单位：元</t>
  </si>
  <si>
    <t>项      目</t>
  </si>
  <si>
    <t>金额</t>
  </si>
  <si>
    <t xml:space="preserve">  一、上年结余</t>
  </si>
  <si>
    <t xml:space="preserve">  二、本年收入</t>
  </si>
  <si>
    <t xml:space="preserve">    （一）财政安排</t>
  </si>
  <si>
    <t xml:space="preserve">    （二）彩票公益投入</t>
  </si>
  <si>
    <t xml:space="preserve">    （三）利息收入</t>
  </si>
  <si>
    <t xml:space="preserve">    （四）其他资金</t>
  </si>
  <si>
    <t xml:space="preserve">  小计</t>
  </si>
  <si>
    <t xml:space="preserve">    （五）上级补助收入</t>
  </si>
  <si>
    <t xml:space="preserve">    （六）下级上解收入</t>
  </si>
  <si>
    <t xml:space="preserve">  三、本年支出</t>
  </si>
  <si>
    <t xml:space="preserve">    （一) 资助参保支出</t>
  </si>
  <si>
    <t xml:space="preserve">    （二) 住院救助支出</t>
  </si>
  <si>
    <t xml:space="preserve">    （三）门诊救助支出</t>
  </si>
  <si>
    <t xml:space="preserve">    （四）补助下级支出</t>
  </si>
  <si>
    <t xml:space="preserve">    （五）上解上级支出</t>
  </si>
  <si>
    <t xml:space="preserve">  四、本年收支结余</t>
  </si>
  <si>
    <t xml:space="preserve">  五、年末滚存结余</t>
  </si>
  <si>
    <t>注：本表由医疗救助资金管理部门填报</t>
  </si>
  <si>
    <t>表间关系</t>
  </si>
  <si>
    <t xml:space="preserve">    1.本年收入=财政安排+彩票公益投入+利息收入+其他资金</t>
  </si>
  <si>
    <t xml:space="preserve">    2.本年支出=资助参保支出+住院救助支出+门诊救助支出</t>
  </si>
  <si>
    <t xml:space="preserve">    3、上年结余+本年收支结余=年末滚存结余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</si>
</sst>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;\-#,##0.00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6"/>
      <color rgb="FF000000"/>
      <name val="黑体"/>
      <charset val="134"/>
    </font>
    <font>
      <sz val="10"/>
      <color rgb="FF000000"/>
      <name val="仿宋"/>
      <charset val="134"/>
    </font>
    <font>
      <b/>
      <sz val="10"/>
      <color rgb="FF000000"/>
      <name val="仿宋"/>
      <charset val="134"/>
    </font>
    <font>
      <sz val="11"/>
      <color rgb="FF000000"/>
      <name val="仿宋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FFFF"/>
        <bgColor rgb="FF80FFFF"/>
      </patternFill>
    </fill>
    <fill>
      <patternFill patternType="solid">
        <fgColor rgb="FFFFFF80"/>
        <bgColor rgb="FFFFFF80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Fill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49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176" fontId="4" fillId="4" borderId="2" xfId="0" applyNumberFormat="1" applyFont="1" applyFill="1" applyBorder="1" applyAlignment="1" applyProtection="1">
      <alignment horizontal="left" vertical="center"/>
    </xf>
    <xf numFmtId="176" fontId="4" fillId="4" borderId="2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abSelected="1" workbookViewId="0">
      <selection activeCell="A1" sqref="$A1:$XFD1048576"/>
    </sheetView>
  </sheetViews>
  <sheetFormatPr defaultColWidth="8" defaultRowHeight="14.25" customHeight="1" outlineLevelCol="2"/>
  <cols>
    <col min="1" max="1" width="12.5666666666667" style="3" customWidth="1"/>
    <col min="2" max="2" width="40.5666666666667" style="3" customWidth="1"/>
    <col min="3" max="3" width="32.425" style="1" customWidth="1"/>
    <col min="4" max="6" width="8" style="1" customWidth="1"/>
    <col min="7" max="16384" width="8" style="4"/>
  </cols>
  <sheetData>
    <row r="1" s="1" customFormat="1" ht="44.25" customHeight="1" spans="1:3">
      <c r="A1" s="5" t="s">
        <v>0</v>
      </c>
      <c r="B1" s="5"/>
      <c r="C1" s="6"/>
    </row>
    <row r="2" s="1" customFormat="1" ht="18.75" customHeight="1" spans="1:3">
      <c r="A2" s="7"/>
      <c r="B2" s="8" t="s">
        <v>1</v>
      </c>
      <c r="C2" s="8" t="s">
        <v>2</v>
      </c>
    </row>
    <row r="3" s="1" customFormat="1" ht="18.75" customHeight="1" spans="1:3">
      <c r="A3" s="9" t="s">
        <v>3</v>
      </c>
      <c r="B3" s="8" t="s">
        <v>4</v>
      </c>
      <c r="C3" s="8" t="s">
        <v>5</v>
      </c>
    </row>
    <row r="4" s="1" customFormat="1" ht="41.25" customHeight="1" spans="1:3">
      <c r="A4" s="10" t="s">
        <v>6</v>
      </c>
      <c r="B4" s="11"/>
      <c r="C4" s="11" t="s">
        <v>7</v>
      </c>
    </row>
    <row r="5" s="1" customFormat="1" ht="22.5" customHeight="1" spans="1:3">
      <c r="A5" s="12" t="s">
        <v>8</v>
      </c>
      <c r="B5" s="13"/>
      <c r="C5" s="14">
        <v>641077.31</v>
      </c>
    </row>
    <row r="6" s="1" customFormat="1" ht="22.5" customHeight="1" spans="1:3">
      <c r="A6" s="12" t="s">
        <v>9</v>
      </c>
      <c r="B6" s="15"/>
      <c r="C6" s="16">
        <f>C7+C8+C9+C10+C12+C13</f>
        <v>46158218.23</v>
      </c>
    </row>
    <row r="7" s="1" customFormat="1" ht="22.5" customHeight="1" spans="1:3">
      <c r="A7" s="12" t="s">
        <v>10</v>
      </c>
      <c r="B7" s="13"/>
      <c r="C7" s="14">
        <v>45740000</v>
      </c>
    </row>
    <row r="8" s="1" customFormat="1" ht="22.5" customHeight="1" spans="1:3">
      <c r="A8" s="12" t="s">
        <v>11</v>
      </c>
      <c r="B8" s="13"/>
      <c r="C8" s="14"/>
    </row>
    <row r="9" s="1" customFormat="1" ht="22.5" customHeight="1" spans="1:3">
      <c r="A9" s="12" t="s">
        <v>12</v>
      </c>
      <c r="B9" s="13"/>
      <c r="C9" s="14">
        <v>8693.77</v>
      </c>
    </row>
    <row r="10" s="1" customFormat="1" ht="22.5" customHeight="1" spans="1:3">
      <c r="A10" s="12" t="s">
        <v>13</v>
      </c>
      <c r="B10" s="13"/>
      <c r="C10" s="14">
        <v>409524.46</v>
      </c>
    </row>
    <row r="11" s="2" customFormat="1" ht="22.5" customHeight="1" spans="1:3">
      <c r="A11" s="12" t="s">
        <v>14</v>
      </c>
      <c r="B11" s="13"/>
      <c r="C11" s="16">
        <f>C7+C8+C9+C10</f>
        <v>46158218.23</v>
      </c>
    </row>
    <row r="12" s="2" customFormat="1" ht="22.5" customHeight="1" spans="1:3">
      <c r="A12" s="12" t="s">
        <v>15</v>
      </c>
      <c r="B12" s="13"/>
      <c r="C12" s="14"/>
    </row>
    <row r="13" s="2" customFormat="1" ht="22.5" customHeight="1" spans="1:3">
      <c r="A13" s="12" t="s">
        <v>16</v>
      </c>
      <c r="B13" s="13"/>
      <c r="C13" s="14"/>
    </row>
    <row r="14" s="1" customFormat="1" ht="22.5" customHeight="1" spans="1:3">
      <c r="A14" s="12" t="s">
        <v>17</v>
      </c>
      <c r="B14" s="15"/>
      <c r="C14" s="16">
        <f>C15+C16+C17+C19+C20</f>
        <v>46766234.08</v>
      </c>
    </row>
    <row r="15" s="1" customFormat="1" ht="22.5" customHeight="1" spans="1:3">
      <c r="A15" s="12" t="s">
        <v>18</v>
      </c>
      <c r="B15" s="13"/>
      <c r="C15" s="14"/>
    </row>
    <row r="16" s="1" customFormat="1" ht="22.5" customHeight="1" spans="1:3">
      <c r="A16" s="12" t="s">
        <v>19</v>
      </c>
      <c r="B16" s="13"/>
      <c r="C16" s="14">
        <v>37085643.79</v>
      </c>
    </row>
    <row r="17" s="1" customFormat="1" ht="22.5" customHeight="1" spans="1:3">
      <c r="A17" s="12" t="s">
        <v>20</v>
      </c>
      <c r="B17" s="13"/>
      <c r="C17" s="14">
        <v>9680590.29</v>
      </c>
    </row>
    <row r="18" s="2" customFormat="1" ht="22.5" customHeight="1" spans="1:3">
      <c r="A18" s="12" t="s">
        <v>14</v>
      </c>
      <c r="B18" s="13"/>
      <c r="C18" s="16">
        <f>C15+C16+C17</f>
        <v>46766234.08</v>
      </c>
    </row>
    <row r="19" s="2" customFormat="1" ht="22.5" customHeight="1" spans="1:3">
      <c r="A19" s="12" t="s">
        <v>21</v>
      </c>
      <c r="B19" s="13"/>
      <c r="C19" s="14"/>
    </row>
    <row r="20" s="2" customFormat="1" ht="22.5" customHeight="1" spans="1:3">
      <c r="A20" s="12" t="s">
        <v>22</v>
      </c>
      <c r="B20" s="13"/>
      <c r="C20" s="14"/>
    </row>
    <row r="21" s="1" customFormat="1" ht="22.5" customHeight="1" spans="1:3">
      <c r="A21" s="12" t="s">
        <v>23</v>
      </c>
      <c r="B21" s="15"/>
      <c r="C21" s="16">
        <f>C6-C14</f>
        <v>-608015.849999994</v>
      </c>
    </row>
    <row r="22" s="1" customFormat="1" ht="22.5" customHeight="1" spans="1:3">
      <c r="A22" s="12" t="s">
        <v>24</v>
      </c>
      <c r="B22" s="15"/>
      <c r="C22" s="16">
        <f>C5+C21</f>
        <v>33061.460000006</v>
      </c>
    </row>
    <row r="23" s="1" customFormat="1" ht="18.75" customHeight="1" spans="1:3">
      <c r="A23" s="17" t="s">
        <v>25</v>
      </c>
      <c r="B23" s="18"/>
      <c r="C23" s="19"/>
    </row>
    <row r="24" s="1" customFormat="1" ht="18.75" customHeight="1" spans="1:3">
      <c r="A24" s="20" t="s">
        <v>26</v>
      </c>
      <c r="B24" s="8"/>
      <c r="C24" s="19"/>
    </row>
    <row r="25" s="1" customFormat="1" ht="18.75" customHeight="1" spans="1:3">
      <c r="A25" s="20" t="s">
        <v>27</v>
      </c>
      <c r="B25" s="20"/>
      <c r="C25" s="19"/>
    </row>
    <row r="26" s="1" customFormat="1" ht="18.75" customHeight="1" spans="1:3">
      <c r="A26" s="20" t="s">
        <v>28</v>
      </c>
      <c r="B26" s="20"/>
      <c r="C26" s="19"/>
    </row>
    <row r="27" s="1" customFormat="1" ht="13.5" customHeight="1" spans="1:3">
      <c r="A27" s="20" t="s">
        <v>29</v>
      </c>
      <c r="B27" s="20"/>
      <c r="C27" s="19"/>
    </row>
  </sheetData>
  <mergeCells count="22">
    <mergeCell ref="A1:C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6:B26"/>
    <mergeCell ref="A27:B27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dcterms:created xsi:type="dcterms:W3CDTF">2024-02-08T06:51:41Z</dcterms:created>
  <dcterms:modified xsi:type="dcterms:W3CDTF">2024-02-08T06:52:12Z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79C5C3A6B07C4D22B9064296E11CF81C</vt:lpwstr>
  </property>
  <property fmtid="{D5CDD505-2E9C-101B-9397-08002B2CF9AE}" pid="3" name="KSOProductBuildVer">
    <vt:lpwstr>2052-11.8.2.10912</vt:lpwstr>
  </property>
</Properties>
</file>