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2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<sst xmlns="http://schemas.openxmlformats.org/spreadsheetml/2006/main" count="1378" uniqueCount="400">
  <si>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</si>
  <si>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</si>
  <si>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</si>
  <si>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</si>
  <si>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</si>
  <si>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</si>
  <si>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</si>
  <si>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</si>
  <si>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</si>
  <si>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</si>
  <si>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</si>
  <si>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</si>
  <si>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填报单位:[503001]进贤县发展和改革委员会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</si>
  <si>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</si>
  <si>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</si>
  <si>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</si>
  <si>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</si>
  <si>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</si>
  <si>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</si>
  <si>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</si>
  <si>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</si>
  <si>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</si>
  <si>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</si>
  <si>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</si>
  <si>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</si>
  <si>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</si>
  <si>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</si>
  <si>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</si>
  <si>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</si>
  <si>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</si>
  <si>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</si>
  <si>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</si>
  <si>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</si>
  <si>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</si>
  <si>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</si>
  <si>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</si>
  <si>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</si>
  <si>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</si>
  <si>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</si>
  <si>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</si>
  <si>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</si>
  <si>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</si>
  <si>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</si>
  <si>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</si>
  <si>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</si>
  <si>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</si>
  <si>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</si>
  <si>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</si>
  <si>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</si>
  <si>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</si>
  <si>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</si>
  <si>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</si>
  <si>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</si>
  <si>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</si>
  <si>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</si>
  <si>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</si>
  <si>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</si>
  <si>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</si>
  <si>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</si>
  <si>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</si>
  <si>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</si>
  <si>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</si>
  <si>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</si>
  <si>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</si>
  <si>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</si>
  <si>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</si>
  <si>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</si>
  <si>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503001</t>
  </si>
  <si>
    <t>进贤县发展和改革委员会</t>
  </si>
  <si>
    <t>　503001</t>
  </si>
  <si>
    <t>201</t>
  </si>
  <si>
    <t>04</t>
  </si>
  <si>
    <t>01</t>
  </si>
  <si>
    <t>　行政运行</t>
  </si>
  <si>
    <t>99</t>
  </si>
  <si>
    <t>　其他发展与改革事务支出</t>
  </si>
  <si>
    <t>208</t>
  </si>
  <si>
    <t>05</t>
  </si>
  <si>
    <t>　机关事业单位基本养老保险缴费支出</t>
  </si>
  <si>
    <t>210</t>
  </si>
  <si>
    <t>11</t>
  </si>
  <si>
    <t>　行政单位医疗</t>
  </si>
  <si>
    <t>221</t>
  </si>
  <si>
    <t>02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</si>
  <si>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</si>
  <si>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</si>
  <si>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</si>
  <si>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</si>
  <si>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</si>
  <si>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</si>
  <si>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</si>
  <si>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</si>
  <si>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</si>
  <si>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</si>
  <si>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</si>
  <si>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</si>
  <si>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</si>
  <si>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503</t>
  </si>
  <si>
    <t>　进贤县发展和改革委员会</t>
  </si>
  <si>
    <t>　　503001</t>
  </si>
  <si>
    <t>　　行政运行</t>
  </si>
  <si>
    <t>　　其他发展与改革事务支出</t>
  </si>
  <si>
    <t>　　机关事业单位基本养老保险缴费支出</t>
  </si>
  <si>
    <t>　　行政单位医疗</t>
  </si>
  <si>
    <t>　　住房公积金</t>
  </si>
  <si>
    <t>支出预算分科目明细表</t>
  </si>
  <si>
    <t>功能科目名称</t>
  </si>
  <si>
    <t>一般公共服务支出</t>
  </si>
  <si>
    <t>　04</t>
  </si>
  <si>
    <t>　发展与改革事务</t>
  </si>
  <si>
    <t>　　201</t>
  </si>
  <si>
    <t>　　04</t>
  </si>
  <si>
    <t>社会保障和就业支出</t>
  </si>
  <si>
    <t>　05</t>
  </si>
  <si>
    <t>　行政事业单位养老支出</t>
  </si>
  <si>
    <t>　　208</t>
  </si>
  <si>
    <t>　　05</t>
  </si>
  <si>
    <t>卫生健康支出</t>
  </si>
  <si>
    <t>　11</t>
  </si>
  <si>
    <t>　行政事业单位医疗</t>
  </si>
  <si>
    <t>　　210</t>
  </si>
  <si>
    <t>　　11</t>
  </si>
  <si>
    <t>住房保障支出</t>
  </si>
  <si>
    <t>　02</t>
  </si>
  <si>
    <t>　住房改革支出</t>
  </si>
  <si>
    <t>　　221</t>
  </si>
  <si>
    <t>　　02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</si>
  <si>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</si>
  <si>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</si>
  <si>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</si>
  <si>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</si>
  <si>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</si>
  <si>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</si>
  <si>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</si>
  <si>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</si>
  <si>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</si>
  <si>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职业年金缴费</t>
  </si>
  <si>
    <t>　　职工基本医疗保险缴费</t>
  </si>
  <si>
    <t>　　其他工资福利支出</t>
  </si>
  <si>
    <t>公用经费</t>
  </si>
  <si>
    <t>　商品和服务支出</t>
  </si>
  <si>
    <t>　　办公费</t>
  </si>
  <si>
    <t>　　印刷费</t>
  </si>
  <si>
    <t>　　邮电费</t>
  </si>
  <si>
    <t>　　差旅费</t>
  </si>
  <si>
    <t>　　培训费</t>
  </si>
  <si>
    <t>　　公务接待费</t>
  </si>
  <si>
    <t>　　劳务费</t>
  </si>
  <si>
    <t>　　工会经费</t>
  </si>
  <si>
    <t>　　公务用车运行维护费</t>
  </si>
  <si>
    <t>　　其他商品和服务支出</t>
  </si>
  <si>
    <t>　资本性支出</t>
  </si>
  <si>
    <t>　　办公设备购置</t>
  </si>
  <si>
    <t>其他运转类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</si>
  <si>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</si>
  <si>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</si>
  <si>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</si>
  <si>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</si>
  <si>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</si>
  <si>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</si>
  <si>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</si>
  <si>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</si>
  <si>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</si>
  <si>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[503001]进贤县发展和改革委员会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</si>
  <si>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</si>
  <si>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</si>
  <si>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</si>
  <si>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</si>
  <si>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</si>
  <si>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</si>
  <si>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</si>
  <si>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</si>
  <si>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</si>
  <si>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</si>
  <si>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</si>
  <si>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</si>
  <si>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</si>
  <si>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</si>
  <si>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</si>
  <si>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</si>
  <si>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</si>
  <si>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</si>
  <si>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</si>
  <si>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</si>
  <si>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</si>
  <si>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</si>
  <si>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</si>
  <si>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填报单位[503001]进贤县发展和改革委员会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</si>
  <si>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</si>
  <si>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</si>
  <si>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</si>
  <si>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</si>
  <si>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</si>
  <si>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</si>
  <si>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</si>
  <si>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</si>
  <si>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</si>
  <si>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</si>
  <si>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</si>
  <si>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</si>
  <si>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</si>
  <si>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</si>
  <si>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</si>
  <si>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</si>
  <si>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</si>
  <si>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</si>
  <si>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</si>
  <si>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</si>
  <si>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</si>
  <si>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</si>
  <si>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</si>
  <si>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</si>
  <si>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</si>
  <si>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</si>
  <si>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</si>
  <si>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</si>
  <si>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</si>
  <si>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</si>
  <si>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</si>
  <si>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</si>
  <si>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</si>
  <si>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</si>
  <si>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</si>
  <si>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</si>
  <si>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</si>
  <si>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</si>
  <si>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</si>
  <si>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</si>
  <si>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</si>
  <si>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</si>
  <si>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</si>
  <si>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</si>
  <si>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</si>
  <si>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</si>
  <si>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</si>
  <si>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</si>
  <si>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</si>
  <si>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</si>
  <si>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</si>
  <si>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</si>
  <si>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</si>
  <si>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</si>
  <si>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</si>
  <si>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</si>
  <si>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</si>
  <si>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</si>
  <si>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</si>
  <si>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</si>
  <si>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</si>
  <si>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</si>
  <si>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</si>
  <si>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项目包装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</si>
  <si>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</si>
  <si>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</si>
  <si>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</si>
  <si>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</si>
  <si>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</si>
  <si>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填报单位：[503001]进贤县发展和改革委员会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</si>
  <si>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</si>
  <si>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</si>
  <si>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</si>
  <si>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</si>
  <si>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</si>
  <si>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</si>
  <si>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</si>
  <si>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</si>
  <si>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</si>
  <si>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</si>
  <si>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</si>
  <si>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</si>
  <si>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</si>
  <si>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</si>
  <si>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</si>
  <si>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</si>
  <si>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</si>
  <si>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</si>
  <si>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</si>
  <si>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</si>
  <si>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</si>
  <si>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</si>
  <si>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</si>
  <si>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</si>
  <si>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</si>
  <si>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</si>
  <si>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2010401</t>
  </si>
  <si>
    <t>　　2010499</t>
  </si>
  <si>
    <t>　　2080505</t>
  </si>
  <si>
    <t>　　2101101</t>
  </si>
  <si>
    <t>　　2210201</t>
  </si>
  <si>
    <t>预算附表8</t>
  </si>
  <si>
    <t>基本支出预算表(政府预算支出经济分类)</t>
  </si>
  <si>
    <t>政府经济分类科目</t>
  </si>
  <si>
    <t>　　【2010401】行政运行</t>
  </si>
  <si>
    <t>【50101】工资奖金津补贴</t>
  </si>
  <si>
    <t>【50199】其他工资福利支出</t>
  </si>
  <si>
    <t>【50201】办公经费</t>
  </si>
  <si>
    <t>【50203】培训费</t>
  </si>
  <si>
    <t>【50205】委托业务费</t>
  </si>
  <si>
    <t>【50206】公务接待费</t>
  </si>
  <si>
    <t>【50208】公务用车运行维护费</t>
  </si>
  <si>
    <t>【50299】其他商品和服务支出</t>
  </si>
  <si>
    <t>【50306】设备购置</t>
  </si>
  <si>
    <t>　　【2080505】机关事业单位基本养老保险缴费支出</t>
  </si>
  <si>
    <t>【50102】社会保障缴费</t>
  </si>
  <si>
    <t>　　【2101101】行政单位医疗</t>
  </si>
  <si>
    <t>　　【2210201】住房公积金</t>
  </si>
  <si>
    <t xml:space="preserve">【50103】住房公积金 </t>
  </si>
  <si>
    <t>项目支出预算表(政府预算支出经济分类)</t>
  </si>
  <si>
    <t>　　【2010499】其他发展与改革事务支出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</si>
  <si>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</si>
  <si>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</si>
  <si>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</si>
  <si>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</si>
  <si>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</si>
  <si>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</si>
  <si>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</si>
  <si>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</si>
  <si>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</si>
  <si>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</si>
  <si>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</si>
  <si>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</si>
  <si>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</si>
  <si>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</si>
  <si>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</si>
  <si>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</si>
  <si>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</si>
  <si>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</si>
  <si>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</si>
  <si>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</si>
  <si>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</si>
  <si>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</si>
  <si>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进贤县发展和改革委员会_公用支出</t>
  </si>
  <si>
    <t>台式计算机</t>
  </si>
  <si>
    <t>4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</si>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</sst>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5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3" t="s">
        <v>0</v>
      </c>
      <c r="B1" s="173"/>
      <c r="S1" s="113"/>
      <c r="T1" s="143"/>
    </row>
    <row r="2" s="1" customFormat="1" ht="42" customHeight="1">
      <c r="S2" s="113"/>
    </row>
    <row r="3" spans="1:19" s="1" customFormat="1" ht="61.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9"/>
      <c r="R3" s="113"/>
      <c r="S3" s="113"/>
    </row>
    <row r="4" spans="1:18" s="1" customFormat="1" ht="38.25" customHeight="1">
      <c r="A4" s="131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9"/>
      <c r="O4" s="139"/>
      <c r="P4" s="113"/>
      <c r="Q4" s="113"/>
      <c r="R4" s="113"/>
    </row>
    <row r="5" spans="1:16" s="1" customFormat="1" ht="15" customHeight="1">
      <c r="A5" s="113"/>
      <c r="B5" s="113"/>
      <c r="E5" s="113"/>
      <c r="F5" s="113"/>
      <c r="I5" s="113"/>
      <c r="J5" s="113"/>
      <c r="K5" s="113"/>
      <c r="P5" s="113"/>
    </row>
    <row r="6" spans="2:16" s="1" customFormat="1" ht="25.5" customHeight="1">
      <c r="B6" s="113"/>
      <c r="E6" s="134" t="s">
        <v>3</v>
      </c>
      <c r="F6" s="134"/>
      <c r="G6" s="136" t="s">
        <v>4</v>
      </c>
      <c r="H6" s="136"/>
      <c r="I6" s="136"/>
      <c r="J6" s="140"/>
      <c r="K6" s="136"/>
      <c r="L6" s="140"/>
      <c r="P6" s="113"/>
    </row>
    <row r="7" spans="2:12" s="1" customFormat="1" ht="22.5" customHeight="1">
      <c r="B7" s="113"/>
      <c r="E7" s="134"/>
      <c r="F7" s="134"/>
      <c r="G7" s="134"/>
      <c r="H7" s="134"/>
      <c r="I7" s="134"/>
      <c r="J7" s="134"/>
      <c r="K7" s="134"/>
      <c r="L7" s="134"/>
    </row>
    <row r="8" spans="5:12" s="1" customFormat="1" ht="22.5" customHeight="1">
      <c r="E8" s="134"/>
      <c r="F8" s="134"/>
      <c r="G8" s="134"/>
      <c r="H8" s="134"/>
      <c r="I8" s="134"/>
      <c r="J8" s="134"/>
      <c r="K8" s="134"/>
      <c r="L8" s="134"/>
    </row>
    <row r="9" spans="3:254" s="1" customFormat="1" ht="22.5" customHeight="1">
      <c r="C9" s="113"/>
      <c r="E9" s="134"/>
      <c r="F9" s="134"/>
      <c r="G9" s="134"/>
      <c r="H9" s="134"/>
      <c r="I9" s="134"/>
      <c r="J9" s="134"/>
      <c r="K9" s="134"/>
      <c r="L9" s="134"/>
      <c r="IR9" s="113"/>
      <c r="IS9" s="113"/>
      <c r="IT9" s="144"/>
    </row>
    <row r="10" spans="3:254" s="1" customFormat="1" ht="24.75" customHeight="1">
      <c r="C10" s="113"/>
      <c r="E10" s="135" t="s">
        <v>5</v>
      </c>
      <c r="F10" s="134"/>
      <c r="G10" s="134"/>
      <c r="H10" s="134"/>
      <c r="I10" s="134"/>
      <c r="J10" s="134"/>
      <c r="K10" s="134"/>
      <c r="L10" s="134"/>
      <c r="IR10" s="113"/>
      <c r="IT10" s="113"/>
    </row>
    <row r="11" spans="5:254" s="1" customFormat="1" ht="22.5" customHeight="1">
      <c r="E11" s="134"/>
      <c r="F11" s="134"/>
      <c r="G11" s="134"/>
      <c r="H11" s="134"/>
      <c r="I11" s="134"/>
      <c r="J11" s="134"/>
      <c r="K11" s="134"/>
      <c r="L11" s="134"/>
      <c r="IR11" s="113"/>
      <c r="IT11" s="113"/>
    </row>
    <row r="12" spans="5:255" s="1" customFormat="1" ht="22.5" customHeight="1">
      <c r="E12" s="134"/>
      <c r="F12" s="134"/>
      <c r="G12" s="134"/>
      <c r="H12" s="134"/>
      <c r="I12" s="134"/>
      <c r="J12" s="134"/>
      <c r="K12" s="134"/>
      <c r="L12" s="134"/>
      <c r="IT12" s="113"/>
      <c r="IU12" s="113"/>
    </row>
    <row r="13" spans="5:255" s="1" customFormat="1" ht="24.75" customHeight="1">
      <c r="E13" s="134" t="s">
        <v>6</v>
      </c>
      <c r="F13" s="134"/>
      <c r="G13" s="136" t="s">
        <v>4</v>
      </c>
      <c r="H13" s="136"/>
      <c r="I13" s="136"/>
      <c r="J13" s="140"/>
      <c r="K13" s="140"/>
      <c r="L13" s="140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37" t="s">
        <v>7</v>
      </c>
      <c r="B17" s="137"/>
      <c r="C17" s="137"/>
      <c r="D17" s="138"/>
      <c r="E17" s="137"/>
      <c r="F17" s="137" t="s">
        <v>8</v>
      </c>
      <c r="G17" s="137"/>
      <c r="H17" s="138"/>
      <c r="I17" s="137"/>
      <c r="J17" s="137"/>
      <c r="K17" s="137"/>
      <c r="L17" s="137" t="s">
        <v>9</v>
      </c>
      <c r="M17" s="137"/>
      <c r="N17" s="141"/>
    </row>
    <row r="18" s="1" customFormat="1" ht="15" customHeight="1"/>
    <row r="19" s="1" customFormat="1" ht="16.5" customHeight="1"/>
    <row r="20" s="1" customFormat="1" ht="22.5" customHeight="1">
      <c r="I20" s="134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2" t="s">
        <v>160</v>
      </c>
    </row>
    <row r="2" spans="1:2" s="1" customFormat="1" ht="33" customHeight="1">
      <c r="A2" s="24" t="s">
        <v>156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3" t="s">
        <v>12</v>
      </c>
      <c r="B4" s="81" t="s">
        <v>13</v>
      </c>
    </row>
    <row r="5" spans="1:2" s="1" customFormat="1" ht="21" customHeight="1">
      <c r="A5" s="26" t="s">
        <v>129</v>
      </c>
      <c r="B5" s="26" t="s">
        <v>17</v>
      </c>
    </row>
    <row r="6" spans="1:2" s="1" customFormat="1" ht="21" customHeight="1">
      <c r="A6" s="154" t="s">
        <v>66</v>
      </c>
      <c r="B6" s="154">
        <v>1</v>
      </c>
    </row>
    <row r="7" spans="1:253" s="1" customFormat="1" ht="27" customHeight="1">
      <c r="A7" s="73" t="s">
        <v>46</v>
      </c>
      <c r="B7" s="125">
        <v>429.5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3" t="s">
        <v>130</v>
      </c>
      <c r="B8" s="125">
        <v>292.22</v>
      </c>
    </row>
    <row r="9" spans="1:2" s="1" customFormat="1" ht="27" customHeight="1">
      <c r="A9" s="73" t="s">
        <v>131</v>
      </c>
      <c r="B9" s="125">
        <v>292.22</v>
      </c>
    </row>
    <row r="10" spans="1:2" s="1" customFormat="1" ht="27" customHeight="1">
      <c r="A10" s="41" t="s">
        <v>132</v>
      </c>
      <c r="B10" s="149">
        <v>104.43</v>
      </c>
    </row>
    <row r="11" spans="1:2" s="1" customFormat="1" ht="27" customHeight="1">
      <c r="A11" s="41" t="s">
        <v>133</v>
      </c>
      <c r="B11" s="149">
        <v>67.48</v>
      </c>
    </row>
    <row r="12" spans="1:2" s="1" customFormat="1" ht="27" customHeight="1">
      <c r="A12" s="41" t="s">
        <v>134</v>
      </c>
      <c r="B12" s="149">
        <v>8.7</v>
      </c>
    </row>
    <row r="13" spans="1:2" s="1" customFormat="1" ht="27" customHeight="1">
      <c r="A13" s="41" t="s">
        <v>135</v>
      </c>
      <c r="B13" s="149">
        <v>18.93</v>
      </c>
    </row>
    <row r="14" spans="1:2" s="1" customFormat="1" ht="27" customHeight="1">
      <c r="A14" s="41" t="s">
        <v>136</v>
      </c>
      <c r="B14" s="149">
        <v>9.47</v>
      </c>
    </row>
    <row r="15" spans="1:2" s="1" customFormat="1" ht="27" customHeight="1">
      <c r="A15" s="41" t="s">
        <v>137</v>
      </c>
      <c r="B15" s="149">
        <v>26.91</v>
      </c>
    </row>
    <row r="16" spans="1:2" s="1" customFormat="1" ht="27" customHeight="1">
      <c r="A16" s="41" t="s">
        <v>104</v>
      </c>
      <c r="B16" s="149">
        <v>21.3</v>
      </c>
    </row>
    <row r="17" spans="1:2" s="1" customFormat="1" ht="27" customHeight="1">
      <c r="A17" s="41" t="s">
        <v>138</v>
      </c>
      <c r="B17" s="149">
        <v>35</v>
      </c>
    </row>
    <row r="18" spans="1:2" s="1" customFormat="1" ht="27" customHeight="1">
      <c r="A18" s="73" t="s">
        <v>139</v>
      </c>
      <c r="B18" s="125">
        <v>107.28</v>
      </c>
    </row>
    <row r="19" spans="1:2" s="1" customFormat="1" ht="27" customHeight="1">
      <c r="A19" s="73" t="s">
        <v>140</v>
      </c>
      <c r="B19" s="125">
        <v>104.32</v>
      </c>
    </row>
    <row r="20" spans="1:2" s="1" customFormat="1" ht="27" customHeight="1">
      <c r="A20" s="41" t="s">
        <v>141</v>
      </c>
      <c r="B20" s="149">
        <v>32</v>
      </c>
    </row>
    <row r="21" spans="1:2" s="1" customFormat="1" ht="27" customHeight="1">
      <c r="A21" s="41" t="s">
        <v>142</v>
      </c>
      <c r="B21" s="149">
        <v>3</v>
      </c>
    </row>
    <row r="22" spans="1:2" s="1" customFormat="1" ht="27" customHeight="1">
      <c r="A22" s="41" t="s">
        <v>143</v>
      </c>
      <c r="B22" s="149">
        <v>0.8</v>
      </c>
    </row>
    <row r="23" spans="1:2" s="1" customFormat="1" ht="27" customHeight="1">
      <c r="A23" s="41" t="s">
        <v>144</v>
      </c>
      <c r="B23" s="149">
        <v>10</v>
      </c>
    </row>
    <row r="24" spans="1:2" s="1" customFormat="1" ht="27" customHeight="1">
      <c r="A24" s="41" t="s">
        <v>145</v>
      </c>
      <c r="B24" s="149">
        <v>2</v>
      </c>
    </row>
    <row r="25" spans="1:2" s="1" customFormat="1" ht="27" customHeight="1">
      <c r="A25" s="41" t="s">
        <v>146</v>
      </c>
      <c r="B25" s="149">
        <v>2.97</v>
      </c>
    </row>
    <row r="26" spans="1:2" s="1" customFormat="1" ht="27" customHeight="1">
      <c r="A26" s="41" t="s">
        <v>147</v>
      </c>
      <c r="B26" s="149">
        <v>7</v>
      </c>
    </row>
    <row r="27" spans="1:2" s="1" customFormat="1" ht="27" customHeight="1">
      <c r="A27" s="41" t="s">
        <v>148</v>
      </c>
      <c r="B27" s="149">
        <v>8.25</v>
      </c>
    </row>
    <row r="28" spans="1:2" s="1" customFormat="1" ht="27" customHeight="1">
      <c r="A28" s="41" t="s">
        <v>149</v>
      </c>
      <c r="B28" s="149">
        <v>17.28</v>
      </c>
    </row>
    <row r="29" spans="1:2" s="1" customFormat="1" ht="27" customHeight="1">
      <c r="A29" s="41" t="s">
        <v>150</v>
      </c>
      <c r="B29" s="149">
        <v>21.02</v>
      </c>
    </row>
    <row r="30" spans="1:2" s="1" customFormat="1" ht="27" customHeight="1">
      <c r="A30" s="73" t="s">
        <v>151</v>
      </c>
      <c r="B30" s="125">
        <v>2.96</v>
      </c>
    </row>
    <row r="31" spans="1:2" s="1" customFormat="1" ht="27" customHeight="1">
      <c r="A31" s="41" t="s">
        <v>152</v>
      </c>
      <c r="B31" s="149">
        <v>2.96</v>
      </c>
    </row>
    <row r="32" spans="1:2" s="1" customFormat="1" ht="27" customHeight="1">
      <c r="A32" s="73" t="s">
        <v>153</v>
      </c>
      <c r="B32" s="125">
        <v>30</v>
      </c>
    </row>
    <row r="33" spans="1:2" s="1" customFormat="1" ht="27" customHeight="1">
      <c r="A33" s="73" t="s">
        <v>140</v>
      </c>
      <c r="B33" s="125">
        <v>30</v>
      </c>
    </row>
    <row r="34" spans="1:2" s="1" customFormat="1" ht="27" customHeight="1">
      <c r="A34" s="41" t="s">
        <v>150</v>
      </c>
      <c r="B34" s="149">
        <v>30</v>
      </c>
    </row>
    <row r="35" spans="1:253" s="1" customFormat="1" ht="21" customHeight="1">
      <c r="A35" s="80"/>
      <c r="B35" s="8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161</v>
      </c>
    </row>
    <row r="2" spans="1:20" s="1" customFormat="1" ht="30.75" customHeight="1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163</v>
      </c>
      <c r="T3" s="36" t="s">
        <v>13</v>
      </c>
    </row>
    <row r="4" spans="1:20" s="1" customFormat="1" ht="21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164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166</v>
      </c>
      <c r="T5" s="42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06"/>
      <c r="N7" s="42"/>
      <c r="O7" s="42"/>
      <c r="P7" s="42"/>
      <c r="Q7" s="42"/>
      <c r="R7" s="7"/>
      <c r="S7" s="7"/>
      <c r="T7" s="42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66"/>
      <c r="B9" s="150"/>
      <c r="C9" s="66"/>
      <c r="D9" s="66"/>
      <c r="E9" s="150" t="s">
        <v>46</v>
      </c>
      <c r="F9" s="150"/>
      <c r="G9" s="71">
        <v>426.93</v>
      </c>
      <c r="H9" s="71">
        <v>399.5</v>
      </c>
      <c r="I9" s="150">
        <v>399.5</v>
      </c>
      <c r="J9" s="150"/>
      <c r="K9" s="150"/>
      <c r="L9" s="150"/>
      <c r="M9" s="150"/>
      <c r="N9" s="150"/>
      <c r="O9" s="150"/>
      <c r="P9" s="150"/>
      <c r="Q9" s="150">
        <v>27.43</v>
      </c>
      <c r="R9" s="150"/>
      <c r="S9" s="150"/>
      <c r="T9" s="15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66" t="s">
        <v>97</v>
      </c>
      <c r="B10" s="150"/>
      <c r="C10" s="66"/>
      <c r="D10" s="66"/>
      <c r="E10" s="150" t="s">
        <v>68</v>
      </c>
      <c r="F10" s="150"/>
      <c r="G10" s="71">
        <v>426.93</v>
      </c>
      <c r="H10" s="71">
        <v>399.5</v>
      </c>
      <c r="I10" s="150">
        <v>399.5</v>
      </c>
      <c r="J10" s="150"/>
      <c r="K10" s="150"/>
      <c r="L10" s="150"/>
      <c r="M10" s="150"/>
      <c r="N10" s="150"/>
      <c r="O10" s="150"/>
      <c r="P10" s="150"/>
      <c r="Q10" s="150">
        <v>27.43</v>
      </c>
      <c r="R10" s="150"/>
      <c r="S10" s="150"/>
      <c r="T10" s="150"/>
    </row>
    <row r="11" spans="1:20" s="1" customFormat="1" ht="27" customHeight="1">
      <c r="A11" s="66" t="s">
        <v>69</v>
      </c>
      <c r="B11" s="150"/>
      <c r="C11" s="66"/>
      <c r="D11" s="66"/>
      <c r="E11" s="150" t="s">
        <v>98</v>
      </c>
      <c r="F11" s="150"/>
      <c r="G11" s="71">
        <v>426.93</v>
      </c>
      <c r="H11" s="71">
        <v>399.5</v>
      </c>
      <c r="I11" s="150">
        <v>399.5</v>
      </c>
      <c r="J11" s="150"/>
      <c r="K11" s="150"/>
      <c r="L11" s="150"/>
      <c r="M11" s="150"/>
      <c r="N11" s="150"/>
      <c r="O11" s="150"/>
      <c r="P11" s="150"/>
      <c r="Q11" s="150">
        <v>27.43</v>
      </c>
      <c r="R11" s="150"/>
      <c r="S11" s="150"/>
      <c r="T11" s="150"/>
    </row>
    <row r="12" spans="1:20" s="1" customFormat="1" ht="27" customHeight="1">
      <c r="A12" s="14" t="s">
        <v>99</v>
      </c>
      <c r="B12" s="151" t="s">
        <v>70</v>
      </c>
      <c r="C12" s="14" t="s">
        <v>71</v>
      </c>
      <c r="D12" s="14" t="s">
        <v>72</v>
      </c>
      <c r="E12" s="151" t="s">
        <v>100</v>
      </c>
      <c r="F12" s="151" t="s">
        <v>92</v>
      </c>
      <c r="G12" s="63">
        <v>2.96</v>
      </c>
      <c r="H12" s="63">
        <v>2.96</v>
      </c>
      <c r="I12" s="151">
        <v>2.96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0" s="1" customFormat="1" ht="27" customHeight="1">
      <c r="A13" s="14" t="s">
        <v>99</v>
      </c>
      <c r="B13" s="151" t="s">
        <v>70</v>
      </c>
      <c r="C13" s="14" t="s">
        <v>71</v>
      </c>
      <c r="D13" s="14" t="s">
        <v>72</v>
      </c>
      <c r="E13" s="151" t="s">
        <v>100</v>
      </c>
      <c r="F13" s="151" t="s">
        <v>89</v>
      </c>
      <c r="G13" s="63">
        <v>215.61</v>
      </c>
      <c r="H13" s="63">
        <v>215.61</v>
      </c>
      <c r="I13" s="151">
        <v>215.61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s="1" customFormat="1" ht="27" customHeight="1">
      <c r="A14" s="14" t="s">
        <v>99</v>
      </c>
      <c r="B14" s="151" t="s">
        <v>70</v>
      </c>
      <c r="C14" s="14" t="s">
        <v>71</v>
      </c>
      <c r="D14" s="14" t="s">
        <v>72</v>
      </c>
      <c r="E14" s="151" t="s">
        <v>100</v>
      </c>
      <c r="F14" s="151" t="s">
        <v>90</v>
      </c>
      <c r="G14" s="63">
        <v>131.75</v>
      </c>
      <c r="H14" s="63">
        <v>104.32</v>
      </c>
      <c r="I14" s="151">
        <v>104.32</v>
      </c>
      <c r="J14" s="151"/>
      <c r="K14" s="151"/>
      <c r="L14" s="151"/>
      <c r="M14" s="151"/>
      <c r="N14" s="151"/>
      <c r="O14" s="151"/>
      <c r="P14" s="151"/>
      <c r="Q14" s="151">
        <v>27.43</v>
      </c>
      <c r="R14" s="151"/>
      <c r="S14" s="151"/>
      <c r="T14" s="151"/>
    </row>
    <row r="15" spans="1:20" s="1" customFormat="1" ht="27" customHeight="1">
      <c r="A15" s="14" t="s">
        <v>99</v>
      </c>
      <c r="B15" s="151" t="s">
        <v>76</v>
      </c>
      <c r="C15" s="14" t="s">
        <v>77</v>
      </c>
      <c r="D15" s="14" t="s">
        <v>77</v>
      </c>
      <c r="E15" s="151" t="s">
        <v>102</v>
      </c>
      <c r="F15" s="151" t="s">
        <v>89</v>
      </c>
      <c r="G15" s="63">
        <v>28.4</v>
      </c>
      <c r="H15" s="63">
        <v>28.4</v>
      </c>
      <c r="I15" s="151">
        <v>28.4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s="1" customFormat="1" ht="27" customHeight="1">
      <c r="A16" s="14" t="s">
        <v>99</v>
      </c>
      <c r="B16" s="151" t="s">
        <v>79</v>
      </c>
      <c r="C16" s="14" t="s">
        <v>80</v>
      </c>
      <c r="D16" s="14" t="s">
        <v>72</v>
      </c>
      <c r="E16" s="151" t="s">
        <v>103</v>
      </c>
      <c r="F16" s="151" t="s">
        <v>89</v>
      </c>
      <c r="G16" s="63">
        <v>26.91</v>
      </c>
      <c r="H16" s="63">
        <v>26.91</v>
      </c>
      <c r="I16" s="151">
        <v>26.91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s="1" customFormat="1" ht="27" customHeight="1">
      <c r="A17" s="14" t="s">
        <v>99</v>
      </c>
      <c r="B17" s="151" t="s">
        <v>82</v>
      </c>
      <c r="C17" s="14" t="s">
        <v>83</v>
      </c>
      <c r="D17" s="14" t="s">
        <v>72</v>
      </c>
      <c r="E17" s="151" t="s">
        <v>104</v>
      </c>
      <c r="F17" s="151" t="s">
        <v>89</v>
      </c>
      <c r="G17" s="63">
        <v>21.3</v>
      </c>
      <c r="H17" s="63">
        <v>21.3</v>
      </c>
      <c r="I17" s="151">
        <v>21.3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53" s="1" customFormat="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2" t="s">
        <v>167</v>
      </c>
    </row>
    <row r="2" spans="1:15" s="1" customFormat="1" ht="33.75" customHeight="1">
      <c r="A2" s="146" t="s">
        <v>168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="1" customFormat="1" ht="15">
      <c r="A3" s="113"/>
    </row>
    <row r="4" spans="1:15" s="1" customFormat="1" ht="14.25" customHeight="1">
      <c r="A4" s="48" t="s">
        <v>163</v>
      </c>
      <c r="B4" s="147"/>
      <c r="C4" s="23"/>
      <c r="D4" s="23"/>
      <c r="E4" s="23"/>
      <c r="O4" s="122" t="s">
        <v>13</v>
      </c>
    </row>
    <row r="5" spans="1:15" s="1" customFormat="1" ht="20.25" customHeight="1">
      <c r="A5" s="7" t="s">
        <v>43</v>
      </c>
      <c r="B5" s="26" t="s">
        <v>169</v>
      </c>
      <c r="C5" s="26" t="s">
        <v>170</v>
      </c>
      <c r="D5" s="26"/>
      <c r="E5" s="26"/>
      <c r="F5" s="26" t="s">
        <v>171</v>
      </c>
      <c r="G5" s="26"/>
      <c r="H5" s="26"/>
      <c r="I5" s="26" t="s">
        <v>172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173</v>
      </c>
      <c r="F6" s="26" t="s">
        <v>62</v>
      </c>
      <c r="G6" s="26" t="s">
        <v>50</v>
      </c>
      <c r="H6" s="26" t="s">
        <v>173</v>
      </c>
      <c r="I6" s="26" t="s">
        <v>46</v>
      </c>
      <c r="J6" s="26" t="s">
        <v>174</v>
      </c>
      <c r="K6" s="26"/>
      <c r="L6" s="26"/>
      <c r="M6" s="26" t="s">
        <v>175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173</v>
      </c>
      <c r="M7" s="26" t="s">
        <v>62</v>
      </c>
      <c r="N7" s="26" t="s">
        <v>50</v>
      </c>
      <c r="O7" s="26" t="s">
        <v>173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3"/>
      <c r="B9" s="73" t="s">
        <v>46</v>
      </c>
      <c r="C9" s="86"/>
      <c r="D9" s="148"/>
      <c r="E9" s="86"/>
      <c r="F9" s="94">
        <v>2.97</v>
      </c>
      <c r="G9" s="73">
        <v>2.97</v>
      </c>
      <c r="H9" s="94"/>
      <c r="I9" s="94">
        <v>17.28</v>
      </c>
      <c r="J9" s="94">
        <v>17.28</v>
      </c>
      <c r="K9" s="73">
        <v>17.28</v>
      </c>
      <c r="L9" s="94"/>
      <c r="M9" s="94"/>
      <c r="N9" s="73"/>
      <c r="O9" s="9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73" t="s">
        <v>97</v>
      </c>
      <c r="B10" s="73"/>
      <c r="C10" s="86"/>
      <c r="D10" s="148"/>
      <c r="E10" s="86"/>
      <c r="F10" s="94">
        <v>2.97</v>
      </c>
      <c r="G10" s="73">
        <v>2.97</v>
      </c>
      <c r="H10" s="94"/>
      <c r="I10" s="94">
        <v>17.28</v>
      </c>
      <c r="J10" s="94">
        <v>17.28</v>
      </c>
      <c r="K10" s="73">
        <v>17.28</v>
      </c>
      <c r="L10" s="94"/>
      <c r="M10" s="94"/>
      <c r="N10" s="73"/>
      <c r="O10" s="94"/>
    </row>
    <row r="11" spans="1:15" s="1" customFormat="1" ht="27" customHeight="1">
      <c r="A11" s="41" t="s">
        <v>69</v>
      </c>
      <c r="B11" s="41" t="s">
        <v>68</v>
      </c>
      <c r="C11" s="78"/>
      <c r="D11" s="145"/>
      <c r="E11" s="78"/>
      <c r="F11" s="95">
        <v>2.97</v>
      </c>
      <c r="G11" s="41">
        <v>2.97</v>
      </c>
      <c r="H11" s="95"/>
      <c r="I11" s="95">
        <v>17.28</v>
      </c>
      <c r="J11" s="95">
        <v>17.28</v>
      </c>
      <c r="K11" s="41">
        <v>17.28</v>
      </c>
      <c r="L11" s="95"/>
      <c r="M11" s="95"/>
      <c r="N11" s="41"/>
      <c r="O11" s="95"/>
    </row>
    <row r="12" spans="1:253" s="1" customFormat="1" ht="21" customHeight="1">
      <c r="A12" s="149"/>
      <c r="B12" s="1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3"/>
      <c r="G13" s="113"/>
      <c r="H13" s="113"/>
      <c r="I13" s="113"/>
      <c r="J13" s="113"/>
      <c r="L13" s="113"/>
      <c r="M13" s="113"/>
      <c r="N13" s="113"/>
    </row>
    <row r="14" spans="5:14" s="1" customFormat="1" ht="15">
      <c r="E14" s="23"/>
      <c r="F14" s="113"/>
      <c r="G14" s="113"/>
      <c r="H14" s="113"/>
      <c r="J14" s="113"/>
      <c r="K14" s="113"/>
      <c r="L14" s="113"/>
      <c r="M14" s="113"/>
      <c r="N14" s="113"/>
    </row>
    <row r="15" spans="10:14" s="1" customFormat="1" ht="15">
      <c r="J15" s="113"/>
      <c r="M15" s="113"/>
      <c r="N15" s="113"/>
    </row>
    <row r="16" spans="8:13" s="1" customFormat="1" ht="15">
      <c r="H16" s="113"/>
      <c r="J16" s="113"/>
      <c r="M16" s="113"/>
    </row>
    <row r="17" spans="10:13" s="1" customFormat="1" ht="15">
      <c r="J17" s="113"/>
      <c r="M17" s="113"/>
    </row>
    <row r="18" spans="10:13" s="1" customFormat="1" ht="15">
      <c r="J18" s="113"/>
      <c r="L18" s="113"/>
      <c r="M18" s="113"/>
    </row>
    <row r="19" spans="12:13" s="1" customFormat="1" ht="15">
      <c r="L19" s="113"/>
      <c r="M19" s="113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176</v>
      </c>
    </row>
    <row r="2" spans="1:19" s="1" customFormat="1" ht="30.75" customHeight="1">
      <c r="A2" s="24" t="s">
        <v>177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163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45</v>
      </c>
      <c r="E4" s="26" t="s">
        <v>178</v>
      </c>
      <c r="F4" s="26" t="s">
        <v>179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87</v>
      </c>
      <c r="H5" s="26"/>
      <c r="I5" s="26"/>
      <c r="J5" s="26"/>
      <c r="K5" s="26"/>
      <c r="L5" s="26" t="s">
        <v>88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89</v>
      </c>
      <c r="I6" s="7" t="s">
        <v>90</v>
      </c>
      <c r="J6" s="7" t="s">
        <v>91</v>
      </c>
      <c r="K6" s="7" t="s">
        <v>92</v>
      </c>
      <c r="L6" s="7" t="s">
        <v>62</v>
      </c>
      <c r="M6" s="7" t="s">
        <v>89</v>
      </c>
      <c r="N6" s="7" t="s">
        <v>90</v>
      </c>
      <c r="O6" s="7" t="s">
        <v>91</v>
      </c>
      <c r="P6" s="7" t="s">
        <v>180</v>
      </c>
      <c r="Q6" s="7" t="s">
        <v>181</v>
      </c>
      <c r="R6" s="7" t="s">
        <v>92</v>
      </c>
      <c r="S6" s="7" t="s">
        <v>182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8"/>
      <c r="B8" s="78"/>
      <c r="C8" s="78"/>
      <c r="D8" s="78"/>
      <c r="E8" s="78"/>
      <c r="F8" s="145"/>
      <c r="G8" s="145"/>
      <c r="H8" s="145"/>
      <c r="I8" s="145"/>
      <c r="J8" s="145"/>
      <c r="K8" s="145"/>
      <c r="L8" s="145"/>
      <c r="M8" s="78"/>
      <c r="N8" s="78"/>
      <c r="O8" s="145"/>
      <c r="P8" s="145"/>
      <c r="Q8" s="145"/>
      <c r="R8" s="145"/>
      <c r="S8" s="145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183</v>
      </c>
    </row>
    <row r="2" spans="1:19" s="1" customFormat="1" ht="30.75" customHeight="1">
      <c r="A2" s="24" t="s">
        <v>184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163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45</v>
      </c>
      <c r="E4" s="26" t="s">
        <v>178</v>
      </c>
      <c r="F4" s="26" t="s">
        <v>179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87</v>
      </c>
      <c r="H5" s="26"/>
      <c r="I5" s="26"/>
      <c r="J5" s="26"/>
      <c r="K5" s="26"/>
      <c r="L5" s="26" t="s">
        <v>88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89</v>
      </c>
      <c r="I6" s="7" t="s">
        <v>90</v>
      </c>
      <c r="J6" s="7" t="s">
        <v>91</v>
      </c>
      <c r="K6" s="7" t="s">
        <v>92</v>
      </c>
      <c r="L6" s="7" t="s">
        <v>62</v>
      </c>
      <c r="M6" s="7" t="s">
        <v>89</v>
      </c>
      <c r="N6" s="7" t="s">
        <v>90</v>
      </c>
      <c r="O6" s="7" t="s">
        <v>91</v>
      </c>
      <c r="P6" s="7" t="s">
        <v>180</v>
      </c>
      <c r="Q6" s="7" t="s">
        <v>181</v>
      </c>
      <c r="R6" s="7" t="s">
        <v>92</v>
      </c>
      <c r="S6" s="7" t="s">
        <v>182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29"/>
      <c r="F8" s="29"/>
      <c r="G8" s="63"/>
      <c r="H8" s="63"/>
      <c r="I8" s="63"/>
      <c r="J8" s="63"/>
      <c r="K8" s="63"/>
      <c r="L8" s="63"/>
      <c r="M8" s="63"/>
      <c r="N8" s="63"/>
      <c r="O8" s="63"/>
      <c r="P8" s="78"/>
      <c r="Q8" s="63"/>
      <c r="R8" s="63"/>
      <c r="S8" s="63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28"/>
      <c r="S1" s="113"/>
      <c r="T1" s="143"/>
    </row>
    <row r="2" s="1" customFormat="1" ht="42" customHeight="1">
      <c r="S2" s="113"/>
    </row>
    <row r="3" spans="1:19" s="1" customFormat="1" ht="61.5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9"/>
      <c r="N3" s="139"/>
      <c r="O3" s="139"/>
      <c r="R3" s="113"/>
      <c r="S3" s="113"/>
    </row>
    <row r="4" spans="1:18" s="1" customFormat="1" ht="38.25" customHeigh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9"/>
      <c r="O4" s="139"/>
      <c r="P4" s="113"/>
      <c r="Q4" s="113"/>
      <c r="R4" s="113"/>
    </row>
    <row r="5" spans="1:16" s="1" customFormat="1" ht="15" customHeight="1">
      <c r="A5" s="133" t="s">
        <v>185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" customFormat="1" ht="25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2" s="1" customFormat="1" ht="22.5" customHeight="1">
      <c r="B7" s="113"/>
      <c r="E7" s="134"/>
      <c r="F7" s="134"/>
      <c r="G7" s="134"/>
      <c r="H7" s="134"/>
      <c r="I7" s="134"/>
      <c r="J7" s="134"/>
      <c r="K7" s="134"/>
      <c r="L7" s="134"/>
    </row>
    <row r="8" spans="5:12" s="1" customFormat="1" ht="22.5" customHeight="1">
      <c r="E8" s="134"/>
      <c r="F8" s="134"/>
      <c r="G8" s="134"/>
      <c r="H8" s="134"/>
      <c r="I8" s="134"/>
      <c r="J8" s="134"/>
      <c r="K8" s="134"/>
      <c r="L8" s="134"/>
    </row>
    <row r="9" spans="3:254" s="1" customFormat="1" ht="22.5" customHeight="1">
      <c r="C9" s="113"/>
      <c r="E9" s="134"/>
      <c r="F9" s="134"/>
      <c r="G9" s="134"/>
      <c r="H9" s="134"/>
      <c r="I9" s="134"/>
      <c r="J9" s="134"/>
      <c r="K9" s="134"/>
      <c r="L9" s="134"/>
      <c r="IR9" s="113"/>
      <c r="IS9" s="113"/>
      <c r="IT9" s="144"/>
    </row>
    <row r="10" spans="3:254" s="1" customFormat="1" ht="24.75" customHeight="1">
      <c r="C10" s="113"/>
      <c r="E10" s="135"/>
      <c r="F10" s="134"/>
      <c r="G10" s="134"/>
      <c r="H10" s="134"/>
      <c r="I10" s="134"/>
      <c r="J10" s="134"/>
      <c r="K10" s="134"/>
      <c r="L10" s="134"/>
      <c r="IR10" s="113"/>
      <c r="IT10" s="113"/>
    </row>
    <row r="11" spans="5:254" s="1" customFormat="1" ht="22.5" customHeight="1">
      <c r="E11" s="134"/>
      <c r="F11" s="134"/>
      <c r="G11" s="134"/>
      <c r="H11" s="134"/>
      <c r="I11" s="134"/>
      <c r="J11" s="134"/>
      <c r="K11" s="134"/>
      <c r="L11" s="134"/>
      <c r="IR11" s="113"/>
      <c r="IT11" s="113"/>
    </row>
    <row r="12" spans="5:255" s="1" customFormat="1" ht="22.5" customHeight="1">
      <c r="E12" s="134"/>
      <c r="F12" s="134"/>
      <c r="G12" s="134"/>
      <c r="H12" s="134"/>
      <c r="I12" s="134"/>
      <c r="J12" s="134"/>
      <c r="K12" s="134"/>
      <c r="L12" s="134"/>
      <c r="IT12" s="113"/>
      <c r="IU12" s="113"/>
    </row>
    <row r="13" spans="5:255" s="1" customFormat="1" ht="24.75" customHeight="1">
      <c r="E13" s="134"/>
      <c r="F13" s="134"/>
      <c r="G13" s="136"/>
      <c r="H13" s="136"/>
      <c r="I13" s="136"/>
      <c r="J13" s="140"/>
      <c r="K13" s="140"/>
      <c r="L13" s="140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37"/>
      <c r="B17" s="137"/>
      <c r="C17" s="137"/>
      <c r="D17" s="138"/>
      <c r="E17" s="137"/>
      <c r="F17" s="137"/>
      <c r="G17" s="137"/>
      <c r="H17" s="138"/>
      <c r="I17" s="137"/>
      <c r="J17" s="137"/>
      <c r="K17" s="137"/>
      <c r="L17" s="137"/>
      <c r="M17" s="137"/>
      <c r="N17" s="141"/>
    </row>
    <row r="18" s="1" customFormat="1" ht="15" customHeight="1"/>
    <row r="19" s="1" customFormat="1" ht="16.5" customHeight="1"/>
    <row r="20" s="1" customFormat="1" ht="22.5" customHeight="1">
      <c r="I20" s="134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4" t="s">
        <v>187</v>
      </c>
    </row>
    <row r="4" spans="1:19" s="1" customFormat="1" ht="21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46</v>
      </c>
      <c r="G4" s="26" t="s">
        <v>89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188</v>
      </c>
      <c r="H5" s="35" t="s">
        <v>189</v>
      </c>
      <c r="I5" s="26" t="s">
        <v>190</v>
      </c>
      <c r="J5" s="26" t="s">
        <v>191</v>
      </c>
      <c r="K5" s="7" t="s">
        <v>192</v>
      </c>
      <c r="L5" s="7" t="s">
        <v>193</v>
      </c>
      <c r="M5" s="7" t="s">
        <v>194</v>
      </c>
      <c r="N5" s="7" t="s">
        <v>195</v>
      </c>
      <c r="O5" s="126" t="s">
        <v>196</v>
      </c>
      <c r="P5" s="7" t="s">
        <v>197</v>
      </c>
      <c r="Q5" s="26" t="s">
        <v>198</v>
      </c>
      <c r="R5" s="7" t="s">
        <v>199</v>
      </c>
      <c r="S5" s="7" t="s">
        <v>200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6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3"/>
      <c r="B8" s="73"/>
      <c r="C8" s="73"/>
      <c r="D8" s="73"/>
      <c r="E8" s="125" t="s">
        <v>46</v>
      </c>
      <c r="F8" s="73">
        <v>292.22</v>
      </c>
      <c r="G8" s="94">
        <v>104.43</v>
      </c>
      <c r="H8" s="94">
        <v>67.48</v>
      </c>
      <c r="I8" s="94"/>
      <c r="J8" s="94">
        <v>8.7</v>
      </c>
      <c r="K8" s="94">
        <v>18.93</v>
      </c>
      <c r="L8" s="94">
        <v>9.47</v>
      </c>
      <c r="M8" s="94">
        <v>26.91</v>
      </c>
      <c r="N8" s="94"/>
      <c r="O8" s="94"/>
      <c r="P8" s="94">
        <v>21.3</v>
      </c>
      <c r="Q8" s="94"/>
      <c r="R8" s="94"/>
      <c r="S8" s="94">
        <v>35</v>
      </c>
      <c r="T8" s="127"/>
      <c r="U8" s="127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3" t="s">
        <v>67</v>
      </c>
      <c r="B9" s="73"/>
      <c r="C9" s="73"/>
      <c r="D9" s="73"/>
      <c r="E9" s="73" t="s">
        <v>68</v>
      </c>
      <c r="F9" s="73">
        <v>292.22</v>
      </c>
      <c r="G9" s="94">
        <v>104.43</v>
      </c>
      <c r="H9" s="94">
        <v>67.48</v>
      </c>
      <c r="I9" s="94"/>
      <c r="J9" s="94">
        <v>8.7</v>
      </c>
      <c r="K9" s="94">
        <v>18.93</v>
      </c>
      <c r="L9" s="94">
        <v>9.47</v>
      </c>
      <c r="M9" s="94">
        <v>26.91</v>
      </c>
      <c r="N9" s="94"/>
      <c r="O9" s="94"/>
      <c r="P9" s="94">
        <v>21.3</v>
      </c>
      <c r="Q9" s="94"/>
      <c r="R9" s="94"/>
      <c r="S9" s="94">
        <v>35</v>
      </c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72</v>
      </c>
      <c r="E10" s="41" t="s">
        <v>73</v>
      </c>
      <c r="F10" s="41">
        <v>215.61</v>
      </c>
      <c r="G10" s="95">
        <v>104.43</v>
      </c>
      <c r="H10" s="95">
        <v>67.48</v>
      </c>
      <c r="I10" s="95"/>
      <c r="J10" s="95">
        <v>8.7</v>
      </c>
      <c r="K10" s="95"/>
      <c r="L10" s="95"/>
      <c r="M10" s="95"/>
      <c r="N10" s="95"/>
      <c r="O10" s="95"/>
      <c r="P10" s="95"/>
      <c r="Q10" s="95"/>
      <c r="R10" s="95"/>
      <c r="S10" s="95">
        <v>35</v>
      </c>
    </row>
    <row r="11" spans="1:19" s="1" customFormat="1" ht="27" customHeight="1">
      <c r="A11" s="41" t="s">
        <v>69</v>
      </c>
      <c r="B11" s="41" t="s">
        <v>76</v>
      </c>
      <c r="C11" s="41" t="s">
        <v>77</v>
      </c>
      <c r="D11" s="41" t="s">
        <v>77</v>
      </c>
      <c r="E11" s="41" t="s">
        <v>78</v>
      </c>
      <c r="F11" s="41">
        <v>28.4</v>
      </c>
      <c r="G11" s="95"/>
      <c r="H11" s="95"/>
      <c r="I11" s="95"/>
      <c r="J11" s="95"/>
      <c r="K11" s="95">
        <v>18.93</v>
      </c>
      <c r="L11" s="95">
        <v>9.47</v>
      </c>
      <c r="M11" s="95"/>
      <c r="N11" s="95"/>
      <c r="O11" s="95"/>
      <c r="P11" s="95"/>
      <c r="Q11" s="95"/>
      <c r="R11" s="95"/>
      <c r="S11" s="95"/>
    </row>
    <row r="12" spans="1:19" s="1" customFormat="1" ht="27" customHeight="1">
      <c r="A12" s="41" t="s">
        <v>69</v>
      </c>
      <c r="B12" s="41" t="s">
        <v>79</v>
      </c>
      <c r="C12" s="41" t="s">
        <v>80</v>
      </c>
      <c r="D12" s="41" t="s">
        <v>72</v>
      </c>
      <c r="E12" s="41" t="s">
        <v>81</v>
      </c>
      <c r="F12" s="41">
        <v>26.91</v>
      </c>
      <c r="G12" s="95"/>
      <c r="H12" s="95"/>
      <c r="I12" s="95"/>
      <c r="J12" s="95"/>
      <c r="K12" s="95"/>
      <c r="L12" s="95"/>
      <c r="M12" s="95">
        <v>26.91</v>
      </c>
      <c r="N12" s="95"/>
      <c r="O12" s="95"/>
      <c r="P12" s="95"/>
      <c r="Q12" s="95"/>
      <c r="R12" s="95"/>
      <c r="S12" s="95"/>
    </row>
    <row r="13" spans="1:19" s="1" customFormat="1" ht="27" customHeight="1">
      <c r="A13" s="41" t="s">
        <v>69</v>
      </c>
      <c r="B13" s="41" t="s">
        <v>82</v>
      </c>
      <c r="C13" s="41" t="s">
        <v>83</v>
      </c>
      <c r="D13" s="41" t="s">
        <v>72</v>
      </c>
      <c r="E13" s="41" t="s">
        <v>84</v>
      </c>
      <c r="F13" s="41">
        <v>21.3</v>
      </c>
      <c r="G13" s="95"/>
      <c r="H13" s="95"/>
      <c r="I13" s="95"/>
      <c r="J13" s="95"/>
      <c r="K13" s="95"/>
      <c r="L13" s="95"/>
      <c r="M13" s="95"/>
      <c r="N13" s="95"/>
      <c r="O13" s="95"/>
      <c r="P13" s="95">
        <v>21.3</v>
      </c>
      <c r="Q13" s="95"/>
      <c r="R13" s="95"/>
      <c r="S13" s="95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15" customHeight="1"/>
    <row r="16" s="1" customFormat="1" ht="15" customHeight="1"/>
    <row r="17" s="1" customFormat="1" ht="15" customHeight="1"/>
    <row r="18" s="1" customFormat="1" ht="21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201</v>
      </c>
    </row>
    <row r="2" spans="1:17" s="1" customFormat="1" ht="30.7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4" t="s">
        <v>187</v>
      </c>
      <c r="Q3" s="36" t="s">
        <v>13</v>
      </c>
    </row>
    <row r="4" spans="1:17" s="1" customFormat="1" ht="21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46</v>
      </c>
      <c r="G4" s="26" t="s">
        <v>91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203</v>
      </c>
      <c r="H5" s="7" t="s">
        <v>204</v>
      </c>
      <c r="I5" s="7" t="s">
        <v>205</v>
      </c>
      <c r="J5" s="7" t="s">
        <v>206</v>
      </c>
      <c r="K5" s="7" t="s">
        <v>207</v>
      </c>
      <c r="L5" s="7" t="s">
        <v>208</v>
      </c>
      <c r="M5" s="7" t="s">
        <v>198</v>
      </c>
      <c r="N5" s="7" t="s">
        <v>209</v>
      </c>
      <c r="O5" s="7" t="s">
        <v>210</v>
      </c>
      <c r="P5" s="7" t="s">
        <v>211</v>
      </c>
      <c r="Q5" s="7" t="s">
        <v>212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41"/>
      <c r="B7" s="41"/>
      <c r="C7" s="41"/>
      <c r="D7" s="41"/>
      <c r="E7" s="41"/>
      <c r="F7" s="52"/>
      <c r="G7" s="41"/>
      <c r="H7" s="41"/>
      <c r="I7" s="41"/>
      <c r="J7" s="41"/>
      <c r="K7" s="41"/>
      <c r="L7" s="41"/>
      <c r="M7" s="41"/>
      <c r="N7" s="41"/>
      <c r="O7" s="41"/>
      <c r="P7" s="41"/>
      <c r="Q7" s="95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213</v>
      </c>
    </row>
    <row r="2" spans="1:33" s="1" customFormat="1" ht="30.75" customHeight="1">
      <c r="A2" s="24" t="s">
        <v>214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187</v>
      </c>
      <c r="AG3" s="123" t="s">
        <v>13</v>
      </c>
    </row>
    <row r="4" spans="1:33" s="1" customFormat="1" ht="19.5" customHeight="1">
      <c r="A4" s="7" t="s">
        <v>43</v>
      </c>
      <c r="B4" s="83" t="s">
        <v>157</v>
      </c>
      <c r="C4" s="83"/>
      <c r="D4" s="83"/>
      <c r="E4" s="7" t="s">
        <v>215</v>
      </c>
      <c r="F4" s="17" t="s">
        <v>46</v>
      </c>
      <c r="G4" s="26" t="s">
        <v>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49" t="s">
        <v>61</v>
      </c>
      <c r="E5" s="26"/>
      <c r="F5" s="17"/>
      <c r="G5" s="7" t="s">
        <v>216</v>
      </c>
      <c r="H5" s="7" t="s">
        <v>217</v>
      </c>
      <c r="I5" s="7" t="s">
        <v>218</v>
      </c>
      <c r="J5" s="7" t="s">
        <v>219</v>
      </c>
      <c r="K5" s="7" t="s">
        <v>220</v>
      </c>
      <c r="L5" s="7" t="s">
        <v>221</v>
      </c>
      <c r="M5" s="9" t="s">
        <v>222</v>
      </c>
      <c r="N5" s="7" t="s">
        <v>223</v>
      </c>
      <c r="O5" s="17" t="s">
        <v>224</v>
      </c>
      <c r="P5" s="7" t="s">
        <v>225</v>
      </c>
      <c r="Q5" s="7" t="s">
        <v>226</v>
      </c>
      <c r="R5" s="7" t="s">
        <v>227</v>
      </c>
      <c r="S5" s="7" t="s">
        <v>228</v>
      </c>
      <c r="T5" s="7" t="s">
        <v>229</v>
      </c>
      <c r="U5" s="7" t="s">
        <v>230</v>
      </c>
      <c r="V5" s="7" t="s">
        <v>171</v>
      </c>
      <c r="W5" s="7" t="s">
        <v>231</v>
      </c>
      <c r="X5" s="7" t="s">
        <v>232</v>
      </c>
      <c r="Y5" s="7" t="s">
        <v>233</v>
      </c>
      <c r="Z5" s="7" t="s">
        <v>234</v>
      </c>
      <c r="AA5" s="7" t="s">
        <v>235</v>
      </c>
      <c r="AB5" s="7" t="s">
        <v>236</v>
      </c>
      <c r="AC5" s="7" t="s">
        <v>237</v>
      </c>
      <c r="AD5" s="7" t="s">
        <v>174</v>
      </c>
      <c r="AE5" s="7" t="s">
        <v>238</v>
      </c>
      <c r="AF5" s="7" t="s">
        <v>239</v>
      </c>
      <c r="AG5" s="7" t="s">
        <v>212</v>
      </c>
    </row>
    <row r="6" spans="1:33" s="1" customFormat="1" ht="27" customHeight="1">
      <c r="A6" s="7"/>
      <c r="B6" s="26"/>
      <c r="C6" s="26"/>
      <c r="D6" s="49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55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66"/>
      <c r="B8" s="66"/>
      <c r="C8" s="66"/>
      <c r="D8" s="66"/>
      <c r="E8" s="66" t="s">
        <v>46</v>
      </c>
      <c r="F8" s="71">
        <v>131.75</v>
      </c>
      <c r="G8" s="71">
        <v>37</v>
      </c>
      <c r="H8" s="71">
        <v>6</v>
      </c>
      <c r="I8" s="71"/>
      <c r="J8" s="71"/>
      <c r="K8" s="73"/>
      <c r="L8" s="73"/>
      <c r="M8" s="71">
        <v>1.1</v>
      </c>
      <c r="N8" s="71"/>
      <c r="O8" s="71"/>
      <c r="P8" s="71">
        <v>16</v>
      </c>
      <c r="Q8" s="71"/>
      <c r="R8" s="71"/>
      <c r="S8" s="71"/>
      <c r="T8" s="71"/>
      <c r="U8" s="71">
        <v>2.5</v>
      </c>
      <c r="V8" s="71">
        <v>2.97</v>
      </c>
      <c r="W8" s="71"/>
      <c r="X8" s="71"/>
      <c r="Y8" s="71"/>
      <c r="Z8" s="71">
        <v>17.03</v>
      </c>
      <c r="AA8" s="71"/>
      <c r="AB8" s="71">
        <v>8.25</v>
      </c>
      <c r="AC8" s="71"/>
      <c r="AD8" s="71">
        <v>17.28</v>
      </c>
      <c r="AE8" s="71"/>
      <c r="AF8" s="71"/>
      <c r="AG8" s="71">
        <v>23.62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66" t="s">
        <v>67</v>
      </c>
      <c r="B9" s="66"/>
      <c r="C9" s="66"/>
      <c r="D9" s="66"/>
      <c r="E9" s="66" t="s">
        <v>68</v>
      </c>
      <c r="F9" s="71">
        <v>131.75</v>
      </c>
      <c r="G9" s="71">
        <v>37</v>
      </c>
      <c r="H9" s="71">
        <v>6</v>
      </c>
      <c r="I9" s="71"/>
      <c r="J9" s="71"/>
      <c r="K9" s="73"/>
      <c r="L9" s="73"/>
      <c r="M9" s="71">
        <v>1.1</v>
      </c>
      <c r="N9" s="71"/>
      <c r="O9" s="71"/>
      <c r="P9" s="71">
        <v>16</v>
      </c>
      <c r="Q9" s="71"/>
      <c r="R9" s="71"/>
      <c r="S9" s="71"/>
      <c r="T9" s="71"/>
      <c r="U9" s="71">
        <v>2.5</v>
      </c>
      <c r="V9" s="71">
        <v>2.97</v>
      </c>
      <c r="W9" s="71"/>
      <c r="X9" s="71"/>
      <c r="Y9" s="71"/>
      <c r="Z9" s="71">
        <v>17.03</v>
      </c>
      <c r="AA9" s="71"/>
      <c r="AB9" s="71">
        <v>8.25</v>
      </c>
      <c r="AC9" s="71"/>
      <c r="AD9" s="71">
        <v>17.28</v>
      </c>
      <c r="AE9" s="71"/>
      <c r="AF9" s="71"/>
      <c r="AG9" s="71">
        <v>23.62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3">
        <v>131.75</v>
      </c>
      <c r="G10" s="63">
        <v>37</v>
      </c>
      <c r="H10" s="63">
        <v>6</v>
      </c>
      <c r="I10" s="63"/>
      <c r="J10" s="63"/>
      <c r="K10" s="41"/>
      <c r="L10" s="41"/>
      <c r="M10" s="63">
        <v>1.1</v>
      </c>
      <c r="N10" s="63"/>
      <c r="O10" s="63"/>
      <c r="P10" s="63">
        <v>16</v>
      </c>
      <c r="Q10" s="63"/>
      <c r="R10" s="63"/>
      <c r="S10" s="63"/>
      <c r="T10" s="63"/>
      <c r="U10" s="63">
        <v>2.5</v>
      </c>
      <c r="V10" s="63">
        <v>2.97</v>
      </c>
      <c r="W10" s="63"/>
      <c r="X10" s="63"/>
      <c r="Y10" s="63"/>
      <c r="Z10" s="63">
        <v>17.03</v>
      </c>
      <c r="AA10" s="63"/>
      <c r="AB10" s="63">
        <v>8.25</v>
      </c>
      <c r="AC10" s="63"/>
      <c r="AD10" s="63">
        <v>17.28</v>
      </c>
      <c r="AE10" s="63"/>
      <c r="AF10" s="63"/>
      <c r="AG10" s="63">
        <v>23.62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2" t="s">
        <v>240</v>
      </c>
    </row>
    <row r="2" spans="1:11" s="1" customFormat="1" ht="22.5" customHeight="1">
      <c r="A2" s="24" t="s">
        <v>241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187</v>
      </c>
      <c r="C3" s="23"/>
      <c r="D3" s="23"/>
      <c r="E3" s="23"/>
      <c r="F3" s="23"/>
      <c r="G3" s="23"/>
      <c r="H3" s="23"/>
      <c r="I3" s="23"/>
      <c r="J3" s="23"/>
      <c r="K3" s="122" t="s">
        <v>13</v>
      </c>
    </row>
    <row r="4" spans="1:11" s="1" customFormat="1" ht="19.5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46</v>
      </c>
      <c r="G4" s="26" t="s">
        <v>92</v>
      </c>
      <c r="H4" s="26"/>
      <c r="I4" s="26"/>
      <c r="J4" s="26"/>
      <c r="K4" s="26"/>
    </row>
    <row r="5" spans="1:11" s="1" customFormat="1" ht="36" customHeight="1">
      <c r="A5" s="7"/>
      <c r="B5" s="54" t="s">
        <v>59</v>
      </c>
      <c r="C5" s="26" t="s">
        <v>60</v>
      </c>
      <c r="D5" s="26" t="s">
        <v>61</v>
      </c>
      <c r="E5" s="7"/>
      <c r="F5" s="7"/>
      <c r="G5" s="7" t="s">
        <v>242</v>
      </c>
      <c r="H5" s="7" t="s">
        <v>243</v>
      </c>
      <c r="I5" s="7" t="s">
        <v>244</v>
      </c>
      <c r="J5" s="7" t="s">
        <v>175</v>
      </c>
      <c r="K5" s="7" t="s">
        <v>245</v>
      </c>
    </row>
    <row r="6" spans="1:11" s="1" customFormat="1" ht="16.5" customHeight="1">
      <c r="A6" s="55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66"/>
      <c r="B7" s="119"/>
      <c r="C7" s="65"/>
      <c r="D7" s="65"/>
      <c r="E7" s="66" t="s">
        <v>46</v>
      </c>
      <c r="F7" s="120">
        <v>2.96</v>
      </c>
      <c r="G7" s="69">
        <v>2.96</v>
      </c>
      <c r="H7" s="69"/>
      <c r="I7" s="69"/>
      <c r="J7" s="71"/>
      <c r="K7" s="7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1" s="1" customFormat="1" ht="27" customHeight="1">
      <c r="A8" s="66" t="s">
        <v>67</v>
      </c>
      <c r="B8" s="119"/>
      <c r="C8" s="65"/>
      <c r="D8" s="65"/>
      <c r="E8" s="66" t="s">
        <v>68</v>
      </c>
      <c r="F8" s="120">
        <v>2.96</v>
      </c>
      <c r="G8" s="69">
        <v>2.96</v>
      </c>
      <c r="H8" s="69"/>
      <c r="I8" s="69"/>
      <c r="J8" s="71"/>
      <c r="K8" s="72"/>
    </row>
    <row r="9" spans="1:11" s="1" customFormat="1" ht="27" customHeight="1">
      <c r="A9" s="14" t="s">
        <v>69</v>
      </c>
      <c r="B9" s="121" t="s">
        <v>70</v>
      </c>
      <c r="C9" s="51" t="s">
        <v>71</v>
      </c>
      <c r="D9" s="51" t="s">
        <v>72</v>
      </c>
      <c r="E9" s="14" t="s">
        <v>73</v>
      </c>
      <c r="F9" s="96">
        <v>2.96</v>
      </c>
      <c r="G9" s="53">
        <v>2.96</v>
      </c>
      <c r="H9" s="53"/>
      <c r="I9" s="53"/>
      <c r="J9" s="63"/>
      <c r="K9" s="64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6"/>
      <c r="B1" s="156"/>
      <c r="C1" s="156"/>
      <c r="D1" s="156"/>
      <c r="E1" s="156"/>
      <c r="F1" s="157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58" t="s">
        <v>11</v>
      </c>
      <c r="B2" s="158"/>
      <c r="C2" s="158"/>
      <c r="D2" s="158"/>
      <c r="E2" s="158"/>
      <c r="F2" s="15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59" t="s">
        <v>12</v>
      </c>
      <c r="B3" s="22"/>
      <c r="C3" s="22"/>
      <c r="D3" s="22"/>
      <c r="E3" s="22"/>
      <c r="F3" s="157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0" t="s">
        <v>20</v>
      </c>
      <c r="B6" s="52">
        <f>SUM(B7,B8,B9)</f>
        <v>429.5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292.22</v>
      </c>
      <c r="E6" s="41" t="str">
        <f>IF(ISBLANK('主表3-1支出分功能科目明细表'!D8)," ",'主表3-1支出分功能科目明细表'!D8)</f>
        <v>一般公共服务支出</v>
      </c>
      <c r="F6" s="41">
        <f>IF(ISBLANK('主表3-1支出分功能科目明细表'!E8)," ",'主表3-1支出分功能科目明细表'!E8)</f>
        <v>380.32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49" t="s">
        <v>21</v>
      </c>
      <c r="B7" s="52">
        <v>429.5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292.22</v>
      </c>
      <c r="E7" s="41" t="str">
        <f>IF(ISBLANK('主表3-1支出分功能科目明细表'!D9)," ",'主表3-1支出分功能科目明细表'!D9)</f>
        <v>　发展与改革事务</v>
      </c>
      <c r="F7" s="41">
        <f>IF(ISBLANK('主表3-1支出分功能科目明细表'!E9)," ",'主表3-1支出分功能科目明细表'!E9)</f>
        <v>380.32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49" t="s">
        <v>22</v>
      </c>
      <c r="B8" s="63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104.43</v>
      </c>
      <c r="E8" s="41" t="str">
        <f>IF(ISBLANK('主表3-1支出分功能科目明细表'!D10)," ",'主表3-1支出分功能科目明细表'!D10)</f>
        <v>　　行政运行</v>
      </c>
      <c r="F8" s="41">
        <f>IF(ISBLANK('主表3-1支出分功能科目明细表'!E10)," ",'主表3-1支出分功能科目明细表'!E10)</f>
        <v>350.32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49" t="s">
        <v>23</v>
      </c>
      <c r="B9" s="63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67.48</v>
      </c>
      <c r="E9" s="41" t="str">
        <f>IF(ISBLANK('主表3-1支出分功能科目明细表'!D11)," ",'主表3-1支出分功能科目明细表'!D11)</f>
        <v>　　其他发展与改革事务支出</v>
      </c>
      <c r="F9" s="41">
        <f>IF(ISBLANK('主表3-1支出分功能科目明细表'!E11)," ",'主表3-1支出分功能科目明细表'!E11)</f>
        <v>30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0" t="s">
        <v>24</v>
      </c>
      <c r="B10" s="52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8.7</v>
      </c>
      <c r="E10" s="41" t="str">
        <f>IF(ISBLANK('主表3-1支出分功能科目明细表'!D12)," ",'主表3-1支出分功能科目明细表'!D12)</f>
        <v>社会保障和就业支出</v>
      </c>
      <c r="F10" s="41">
        <f>IF(ISBLANK('主表3-1支出分功能科目明细表'!E12)," ",'主表3-1支出分功能科目明细表'!E12)</f>
        <v>28.4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49" t="s">
        <v>25</v>
      </c>
      <c r="B11" s="52"/>
      <c r="C11" s="41" t="str">
        <f>IF(ISBLANK('主表3-2支出预算'!A13)," ",'主表3-2支出预算'!A13)</f>
        <v>　　机关事业单位基本养老保险缴费</v>
      </c>
      <c r="D11" s="41">
        <f>IF(ISBLANK('主表3-2支出预算'!B13)," ",'主表3-2支出预算'!B13)</f>
        <v>18.93</v>
      </c>
      <c r="E11" s="41" t="str">
        <f>IF(ISBLANK('主表3-1支出分功能科目明细表'!D13)," ",'主表3-1支出分功能科目明细表'!D13)</f>
        <v>　行政事业单位养老支出</v>
      </c>
      <c r="F11" s="41">
        <f>IF(ISBLANK('主表3-1支出分功能科目明细表'!E13)," ",'主表3-1支出分功能科目明细表'!E13)</f>
        <v>28.4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49" t="s">
        <v>26</v>
      </c>
      <c r="B12" s="52"/>
      <c r="C12" s="41" t="str">
        <f>IF(ISBLANK('主表3-2支出预算'!A14)," ",'主表3-2支出预算'!A14)</f>
        <v>　　职业年金缴费</v>
      </c>
      <c r="D12" s="41">
        <f>IF(ISBLANK('主表3-2支出预算'!B14)," ",'主表3-2支出预算'!B14)</f>
        <v>9.47</v>
      </c>
      <c r="E12" s="41" t="str">
        <f>IF(ISBLANK('主表3-1支出分功能科目明细表'!D14)," ",'主表3-1支出分功能科目明细表'!D14)</f>
        <v>　　机关事业单位基本养老保险缴费支出</v>
      </c>
      <c r="F12" s="41">
        <f>IF(ISBLANK('主表3-1支出分功能科目明细表'!E14)," ",'主表3-1支出分功能科目明细表'!E14)</f>
        <v>28.4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49" t="s">
        <v>27</v>
      </c>
      <c r="B13" s="52"/>
      <c r="C13" s="41" t="str">
        <f>IF(ISBLANK('主表3-2支出预算'!A15)," ",'主表3-2支出预算'!A15)</f>
        <v>　　职工基本医疗保险缴费</v>
      </c>
      <c r="D13" s="41">
        <f>IF(ISBLANK('主表3-2支出预算'!B15)," ",'主表3-2支出预算'!B15)</f>
        <v>26.91</v>
      </c>
      <c r="E13" s="41" t="str">
        <f>IF(ISBLANK('主表3-1支出分功能科目明细表'!D15)," ",'主表3-1支出分功能科目明细表'!D15)</f>
        <v>卫生健康支出</v>
      </c>
      <c r="F13" s="41">
        <f>IF(ISBLANK('主表3-1支出分功能科目明细表'!E15)," ",'主表3-1支出分功能科目明细表'!E15)</f>
        <v>26.91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49" t="s">
        <v>28</v>
      </c>
      <c r="B14" s="63"/>
      <c r="C14" s="41" t="str">
        <f>IF(ISBLANK('主表3-2支出预算'!A16)," ",'主表3-2支出预算'!A16)</f>
        <v>　　住房公积金</v>
      </c>
      <c r="D14" s="41">
        <f>IF(ISBLANK('主表3-2支出预算'!B16)," ",'主表3-2支出预算'!B16)</f>
        <v>21.3</v>
      </c>
      <c r="E14" s="41" t="str">
        <f>IF(ISBLANK('主表3-1支出分功能科目明细表'!D16)," ",'主表3-1支出分功能科目明细表'!D16)</f>
        <v>　行政事业单位医疗</v>
      </c>
      <c r="F14" s="41">
        <f>IF(ISBLANK('主表3-1支出分功能科目明细表'!E16)," ",'主表3-1支出分功能科目明细表'!E16)</f>
        <v>26.91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49" t="s">
        <v>29</v>
      </c>
      <c r="B15" s="63">
        <v>27.43</v>
      </c>
      <c r="C15" s="41" t="str">
        <f>IF(ISBLANK('主表3-2支出预算'!A17)," ",'主表3-2支出预算'!A17)</f>
        <v>　　其他工资福利支出</v>
      </c>
      <c r="D15" s="41">
        <f>IF(ISBLANK('主表3-2支出预算'!B17)," ",'主表3-2支出预算'!B17)</f>
        <v>35</v>
      </c>
      <c r="E15" s="41" t="str">
        <f>IF(ISBLANK('主表3-1支出分功能科目明细表'!D17)," ",'主表3-1支出分功能科目明细表'!D17)</f>
        <v>　　行政单位医疗</v>
      </c>
      <c r="F15" s="41">
        <f>IF(ISBLANK('主表3-1支出分功能科目明细表'!E17)," ",'主表3-1支出分功能科目明细表'!E17)</f>
        <v>26.91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0"/>
      <c r="B16" s="63"/>
      <c r="C16" s="41" t="str">
        <f>IF(ISBLANK('主表3-2支出预算'!A18)," ",'主表3-2支出预算'!A18)</f>
        <v>公用经费</v>
      </c>
      <c r="D16" s="41">
        <f>IF(ISBLANK('主表3-2支出预算'!B18)," ",'主表3-2支出预算'!B18)</f>
        <v>134.71</v>
      </c>
      <c r="E16" s="41" t="str">
        <f>IF(ISBLANK('主表3-1支出分功能科目明细表'!D18)," ",'主表3-1支出分功能科目明细表'!D18)</f>
        <v>住房保障支出</v>
      </c>
      <c r="F16" s="41">
        <f>IF(ISBLANK('主表3-1支出分功能科目明细表'!E18)," ",'主表3-1支出分功能科目明细表'!E18)</f>
        <v>21.3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0"/>
      <c r="B17" s="63"/>
      <c r="C17" s="41" t="str">
        <f>IF(ISBLANK('主表3-2支出预算'!A19)," ",'主表3-2支出预算'!A19)</f>
        <v>　商品和服务支出</v>
      </c>
      <c r="D17" s="41">
        <f>IF(ISBLANK('主表3-2支出预算'!B19)," ",'主表3-2支出预算'!B19)</f>
        <v>131.75</v>
      </c>
      <c r="E17" s="41" t="str">
        <f>IF(ISBLANK('主表3-1支出分功能科目明细表'!D19)," ",'主表3-1支出分功能科目明细表'!D19)</f>
        <v>　住房改革支出</v>
      </c>
      <c r="F17" s="41">
        <f>IF(ISBLANK('主表3-1支出分功能科目明细表'!E19)," ",'主表3-1支出分功能科目明细表'!E19)</f>
        <v>21.3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0"/>
      <c r="B18" s="63"/>
      <c r="C18" s="41" t="str">
        <f>IF(ISBLANK('主表3-2支出预算'!A20)," ",'主表3-2支出预算'!A20)</f>
        <v>　　办公费</v>
      </c>
      <c r="D18" s="41">
        <f>IF(ISBLANK('主表3-2支出预算'!B20)," ",'主表3-2支出预算'!B20)</f>
        <v>37</v>
      </c>
      <c r="E18" s="41" t="str">
        <f>IF(ISBLANK('主表3-1支出分功能科目明细表'!D20)," ",'主表3-1支出分功能科目明细表'!D20)</f>
        <v>　　住房公积金</v>
      </c>
      <c r="F18" s="41">
        <f>IF(ISBLANK('主表3-1支出分功能科目明细表'!E20)," ",'主表3-1支出分功能科目明细表'!E20)</f>
        <v>21.3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0"/>
      <c r="B19" s="63"/>
      <c r="C19" s="41" t="str">
        <f>IF(ISBLANK('主表3-2支出预算'!A21)," ",'主表3-2支出预算'!A21)</f>
        <v>　　印刷费</v>
      </c>
      <c r="D19" s="41">
        <f>IF(ISBLANK('主表3-2支出预算'!B21)," ",'主表3-2支出预算'!B21)</f>
        <v>6</v>
      </c>
      <c r="E19" s="41" t="str">
        <f>IF(ISBLANK('主表3-1支出分功能科目明细表'!D21)," ",'主表3-1支出分功能科目明细表'!D21)</f>
        <v> </v>
      </c>
      <c r="F19" s="41" t="str">
        <f>IF(ISBLANK('主表3-1支出分功能科目明细表'!E21)," ",'主表3-1支出分功能科目明细表'!E21)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0"/>
      <c r="B20" s="63"/>
      <c r="C20" s="41" t="str">
        <f>IF(ISBLANK('主表3-2支出预算'!A22)," ",'主表3-2支出预算'!A22)</f>
        <v>　　邮电费</v>
      </c>
      <c r="D20" s="41">
        <f>IF(ISBLANK('主表3-2支出预算'!B22)," ",'主表3-2支出预算'!B22)</f>
        <v>1.1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0"/>
      <c r="B21" s="63"/>
      <c r="C21" s="41" t="str">
        <f>IF(ISBLANK('主表3-2支出预算'!A23)," ",'主表3-2支出预算'!A23)</f>
        <v>　　差旅费</v>
      </c>
      <c r="D21" s="41">
        <f>IF(ISBLANK('主表3-2支出预算'!B23)," ",'主表3-2支出预算'!B23)</f>
        <v>16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0"/>
      <c r="B22" s="63"/>
      <c r="C22" s="41" t="str">
        <f>IF(ISBLANK('主表3-2支出预算'!A24)," ",'主表3-2支出预算'!A24)</f>
        <v>　　培训费</v>
      </c>
      <c r="D22" s="41">
        <f>IF(ISBLANK('主表3-2支出预算'!B24)," ",'主表3-2支出预算'!B24)</f>
        <v>2.5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0"/>
      <c r="B23" s="63"/>
      <c r="C23" s="41" t="str">
        <f>IF(ISBLANK('主表3-2支出预算'!A25)," ",'主表3-2支出预算'!A25)</f>
        <v>　　公务接待费</v>
      </c>
      <c r="D23" s="41">
        <f>IF(ISBLANK('主表3-2支出预算'!B25)," ",'主表3-2支出预算'!B25)</f>
        <v>2.97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0"/>
      <c r="B24" s="63"/>
      <c r="C24" s="41" t="str">
        <f>IF(ISBLANK('主表3-2支出预算'!A26)," ",'主表3-2支出预算'!A26)</f>
        <v>　　劳务费</v>
      </c>
      <c r="D24" s="41">
        <f>IF(ISBLANK('主表3-2支出预算'!B26)," ",'主表3-2支出预算'!B26)</f>
        <v>17.03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0"/>
      <c r="B25" s="63"/>
      <c r="C25" s="41" t="str">
        <f>IF(ISBLANK('主表3-2支出预算'!A27)," ",'主表3-2支出预算'!A27)</f>
        <v>　　工会经费</v>
      </c>
      <c r="D25" s="41">
        <f>IF(ISBLANK('主表3-2支出预算'!B27)," ",'主表3-2支出预算'!B27)</f>
        <v>8.25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0"/>
      <c r="B26" s="63"/>
      <c r="C26" s="41" t="str">
        <f>IF(ISBLANK('主表3-2支出预算'!A28)," ",'主表3-2支出预算'!A28)</f>
        <v>　　公务用车运行维护费</v>
      </c>
      <c r="D26" s="41">
        <f>IF(ISBLANK('主表3-2支出预算'!B28)," ",'主表3-2支出预算'!B28)</f>
        <v>17.28</v>
      </c>
      <c r="E26" s="41" t="str">
        <f>IF(ISBLANK('主表3-1支出分功能科目明细表'!D28)," ",'主表3-1支出分功能科目明细表'!D28)</f>
        <v> </v>
      </c>
      <c r="F26" s="41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0"/>
      <c r="B27" s="63"/>
      <c r="C27" s="41" t="str">
        <f>IF(ISBLANK('主表3-2支出预算'!A29)," ",'主表3-2支出预算'!A29)</f>
        <v>　　其他商品和服务支出</v>
      </c>
      <c r="D27" s="41">
        <f>IF(ISBLANK('主表3-2支出预算'!B29)," ",'主表3-2支出预算'!B29)</f>
        <v>23.62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0"/>
      <c r="B28" s="63"/>
      <c r="C28" s="41" t="str">
        <f>IF(ISBLANK('主表3-2支出预算'!A30)," ",'主表3-2支出预算'!A30)</f>
        <v>　资本性支出</v>
      </c>
      <c r="D28" s="41">
        <f>IF(ISBLANK('主表3-2支出预算'!B30)," ",'主表3-2支出预算'!B30)</f>
        <v>2.96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0"/>
      <c r="B29" s="63"/>
      <c r="C29" s="41" t="str">
        <f>IF(ISBLANK('主表3-2支出预算'!A31)," ",'主表3-2支出预算'!A31)</f>
        <v>　　办公设备购置</v>
      </c>
      <c r="D29" s="41">
        <f>IF(ISBLANK('主表3-2支出预算'!B31)," ",'主表3-2支出预算'!B31)</f>
        <v>2.96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0"/>
      <c r="B30" s="63"/>
      <c r="C30" s="41" t="str">
        <f>IF(ISBLANK('主表3-2支出预算'!A32)," ",'主表3-2支出预算'!A32)</f>
        <v>其他运转类</v>
      </c>
      <c r="D30" s="41">
        <f>IF(ISBLANK('主表3-2支出预算'!B32)," ",'主表3-2支出预算'!B32)</f>
        <v>30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0"/>
      <c r="B31" s="63"/>
      <c r="C31" s="41" t="str">
        <f>IF(ISBLANK('主表3-2支出预算'!A33)," ",'主表3-2支出预算'!A33)</f>
        <v>　商品和服务支出</v>
      </c>
      <c r="D31" s="41">
        <f>IF(ISBLANK('主表3-2支出预算'!B33)," ",'主表3-2支出预算'!B33)</f>
        <v>30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0"/>
      <c r="B32" s="63"/>
      <c r="C32" s="41" t="str">
        <f>IF(ISBLANK('主表3-2支出预算'!A34)," ",'主表3-2支出预算'!A34)</f>
        <v>　　其他商品和服务支出</v>
      </c>
      <c r="D32" s="41">
        <f>IF(ISBLANK('主表3-2支出预算'!B34)," ",'主表3-2支出预算'!B34)</f>
        <v>30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0"/>
      <c r="B33" s="63"/>
      <c r="C33" s="41" t="str">
        <f>IF(ISBLANK('主表3-2支出预算'!A35)," ",'主表3-2支出预算'!A35)</f>
        <v> </v>
      </c>
      <c r="D33" s="41" t="str">
        <f>IF(ISBLANK('主表3-2支出预算'!B35)," ",'主表3-2支出预算'!B35)</f>
        <v> 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0"/>
      <c r="B34" s="63"/>
      <c r="C34" s="41" t="str">
        <f>IF(ISBLANK('主表3-2支出预算'!A36)," ",'主表3-2支出预算'!A36)</f>
        <v> </v>
      </c>
      <c r="D34" s="41" t="str">
        <f>IF(ISBLANK('主表3-2支出预算'!B36)," ",'主表3-2支出预算'!B36)</f>
        <v> 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0"/>
      <c r="B35" s="63"/>
      <c r="C35" s="41" t="str">
        <f>IF(ISBLANK('主表3-2支出预算'!A37)," ",'主表3-2支出预算'!A37)</f>
        <v> </v>
      </c>
      <c r="D35" s="41" t="str">
        <f>IF(ISBLANK('主表3-2支出预算'!B37)," ",'主表3-2支出预算'!B37)</f>
        <v> 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0"/>
      <c r="B36" s="63"/>
      <c r="C36" s="41" t="str">
        <f>IF(ISBLANK('主表3-2支出预算'!A38)," ",'主表3-2支出预算'!A38)</f>
        <v> </v>
      </c>
      <c r="D36" s="41" t="str">
        <f>IF(ISBLANK('主表3-2支出预算'!B38)," ",'主表3-2支出预算'!B38)</f>
        <v> 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0"/>
      <c r="B37" s="63"/>
      <c r="C37" s="41" t="str">
        <f>IF(ISBLANK('主表3-2支出预算'!A39)," ",'主表3-2支出预算'!A39)</f>
        <v> </v>
      </c>
      <c r="D37" s="41" t="str">
        <f>IF(ISBLANK('主表3-2支出预算'!B39)," ",'主表3-2支出预算'!B39)</f>
        <v> 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0"/>
      <c r="B38" s="63"/>
      <c r="C38" s="41" t="str">
        <f>IF(ISBLANK('主表3-2支出预算'!A40)," ",'主表3-2支出预算'!A40)</f>
        <v> </v>
      </c>
      <c r="D38" s="41" t="str">
        <f>IF(ISBLANK('主表3-2支出预算'!B40)," ",'主表3-2支出预算'!B40)</f>
        <v> 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0"/>
      <c r="B39" s="63"/>
      <c r="C39" s="41" t="str">
        <f>IF(ISBLANK('主表3-2支出预算'!A41)," ",'主表3-2支出预算'!A41)</f>
        <v> </v>
      </c>
      <c r="D39" s="41" t="str">
        <f>IF(ISBLANK('主表3-2支出预算'!B41)," ",'主表3-2支出预算'!B41)</f>
        <v> 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0"/>
      <c r="B40" s="63"/>
      <c r="C40" s="41" t="str">
        <f>IF(ISBLANK('主表3-2支出预算'!A42)," ",'主表3-2支出预算'!A42)</f>
        <v> </v>
      </c>
      <c r="D40" s="41" t="str">
        <f>IF(ISBLANK('主表3-2支出预算'!B42)," ",'主表3-2支出预算'!B42)</f>
        <v> 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0"/>
      <c r="B41" s="63"/>
      <c r="C41" s="41" t="str">
        <f>IF(ISBLANK('主表3-2支出预算'!A43)," ",'主表3-2支出预算'!A43)</f>
        <v> </v>
      </c>
      <c r="D41" s="41" t="str">
        <f>IF(ISBLANK('主表3-2支出预算'!B43)," ",'主表3-2支出预算'!B43)</f>
        <v> 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0"/>
      <c r="B42" s="63"/>
      <c r="C42" s="41" t="str">
        <f>IF(ISBLANK('主表3-2支出预算'!A44)," ",'主表3-2支出预算'!A44)</f>
        <v> </v>
      </c>
      <c r="D42" s="41" t="str">
        <f>IF(ISBLANK('主表3-2支出预算'!B44)," ",'主表3-2支出预算'!B44)</f>
        <v> 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0"/>
      <c r="B43" s="63"/>
      <c r="C43" s="41" t="str">
        <f>IF(ISBLANK('主表3-2支出预算'!A45)," ",'主表3-2支出预算'!A45)</f>
        <v> </v>
      </c>
      <c r="D43" s="41" t="str">
        <f>IF(ISBLANK('主表3-2支出预算'!B45)," ",'主表3-2支出预算'!B45)</f>
        <v> 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0"/>
      <c r="B44" s="63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0"/>
      <c r="B45" s="63"/>
      <c r="C45" s="41" t="str">
        <f>IF(ISBLANK('主表3-2支出预算'!A47)," ",'主表3-2支出预算'!A47)</f>
        <v> </v>
      </c>
      <c r="D45" s="41" t="str">
        <f>IF(ISBLANK('主表3-2支出预算'!B47)," ",'主表3-2支出预算'!B47)</f>
        <v> 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0"/>
      <c r="B46" s="63"/>
      <c r="C46" s="41" t="str">
        <f>IF(ISBLANK('主表3-2支出预算'!A48)," ",'主表3-2支出预算'!A48)</f>
        <v> </v>
      </c>
      <c r="D46" s="41" t="str">
        <f>IF(ISBLANK('主表3-2支出预算'!B48)," ",'主表3-2支出预算'!B48)</f>
        <v> 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0"/>
      <c r="B47" s="63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0"/>
      <c r="B48" s="63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0"/>
      <c r="B49" s="63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0"/>
      <c r="B50" s="63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0"/>
      <c r="B51" s="63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0"/>
      <c r="B52" s="63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0"/>
      <c r="B53" s="63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0"/>
      <c r="B54" s="63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0"/>
      <c r="B55" s="63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0"/>
      <c r="B56" s="63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0"/>
      <c r="B57" s="63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0"/>
      <c r="B58" s="63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0"/>
      <c r="B59" s="63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0"/>
      <c r="B60" s="63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0"/>
      <c r="B61" s="63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0"/>
      <c r="B62" s="63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0"/>
      <c r="B63" s="63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0"/>
      <c r="B64" s="63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0"/>
      <c r="B65" s="63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0"/>
      <c r="B66" s="63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0"/>
      <c r="B67" s="63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0"/>
      <c r="B68" s="63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0"/>
      <c r="B69" s="63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0"/>
      <c r="B70" s="63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0"/>
      <c r="B71" s="63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0"/>
      <c r="B72" s="63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0"/>
      <c r="B73" s="63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0"/>
      <c r="B74" s="63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0"/>
      <c r="B75" s="63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0"/>
      <c r="B76" s="63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0"/>
      <c r="B77" s="63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0"/>
      <c r="B78" s="63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0"/>
      <c r="B79" s="63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0"/>
      <c r="B80" s="63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0"/>
      <c r="B81" s="63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0"/>
      <c r="B82" s="63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0"/>
      <c r="B83" s="63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0"/>
      <c r="B84" s="63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0"/>
      <c r="B85" s="63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0"/>
      <c r="B86" s="63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0"/>
      <c r="B87" s="63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0"/>
      <c r="B88" s="63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0"/>
      <c r="B89" s="63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0"/>
      <c r="B90" s="63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0"/>
      <c r="B91" s="63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0"/>
      <c r="B92" s="63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0"/>
      <c r="B93" s="63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0"/>
      <c r="B94" s="63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0"/>
      <c r="B95" s="63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0"/>
      <c r="B96" s="63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0"/>
      <c r="B97" s="63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0"/>
      <c r="B98" s="63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0"/>
      <c r="B99" s="63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0"/>
      <c r="B100" s="63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0"/>
      <c r="B101" s="63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0"/>
      <c r="B102" s="63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0"/>
      <c r="B103" s="63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0"/>
      <c r="B104" s="63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0"/>
      <c r="B105" s="63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0"/>
      <c r="B106" s="63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0"/>
      <c r="B107" s="63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0"/>
      <c r="B108" s="63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0"/>
      <c r="B109" s="63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0"/>
      <c r="B110" s="63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0"/>
      <c r="B111" s="63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0"/>
      <c r="B112" s="63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0"/>
      <c r="B113" s="63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0"/>
      <c r="B114" s="63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0"/>
      <c r="B115" s="63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0"/>
      <c r="B116" s="63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0"/>
      <c r="B117" s="63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0"/>
      <c r="B118" s="63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0"/>
      <c r="B119" s="63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0"/>
      <c r="B120" s="63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0"/>
      <c r="B121" s="63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0"/>
      <c r="B122" s="63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0"/>
      <c r="B123" s="63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0"/>
      <c r="B124" s="63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0"/>
      <c r="B125" s="63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0"/>
      <c r="B126" s="63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0"/>
      <c r="B127" s="63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0"/>
      <c r="B128" s="63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0"/>
      <c r="B129" s="63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0"/>
      <c r="B130" s="63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0"/>
      <c r="B131" s="63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0"/>
      <c r="B132" s="63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0"/>
      <c r="B133" s="63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0"/>
      <c r="B134" s="63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0"/>
      <c r="B135" s="63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0"/>
      <c r="B136" s="63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0"/>
      <c r="B137" s="63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0"/>
      <c r="B138" s="63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0"/>
      <c r="B139" s="63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0"/>
      <c r="B140" s="63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0"/>
      <c r="B141" s="63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0"/>
      <c r="B142" s="63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0"/>
      <c r="B143" s="63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0"/>
      <c r="B144" s="63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0"/>
      <c r="B145" s="63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0"/>
      <c r="B146" s="63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0"/>
      <c r="B147" s="63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0"/>
      <c r="B148" s="63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0"/>
      <c r="B149" s="63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0"/>
      <c r="B150" s="63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0"/>
      <c r="B151" s="63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0"/>
      <c r="B152" s="63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0"/>
      <c r="B153" s="63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0"/>
      <c r="B154" s="63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0"/>
      <c r="B155" s="63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0"/>
      <c r="B156" s="63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0"/>
      <c r="B157" s="63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0"/>
      <c r="B158" s="63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0"/>
      <c r="B159" s="63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0"/>
      <c r="B160" s="63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0"/>
      <c r="B161" s="63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0"/>
      <c r="B162" s="63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0"/>
      <c r="B163" s="63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0"/>
      <c r="B164" s="63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0"/>
      <c r="B165" s="63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0"/>
      <c r="B166" s="63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0"/>
      <c r="B167" s="63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0"/>
      <c r="B168" s="63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0"/>
      <c r="B169" s="63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0"/>
      <c r="B170" s="63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0"/>
      <c r="B171" s="63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0"/>
      <c r="B172" s="63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0"/>
      <c r="B173" s="63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0"/>
      <c r="B174" s="63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0"/>
      <c r="B175" s="63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0"/>
      <c r="B176" s="63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0"/>
      <c r="B177" s="63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0"/>
      <c r="B178" s="63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0"/>
      <c r="B179" s="63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0"/>
      <c r="B180" s="63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0"/>
      <c r="B181" s="63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0"/>
      <c r="B182" s="63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0"/>
      <c r="B183" s="63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0"/>
      <c r="B184" s="63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0"/>
      <c r="B185" s="63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0"/>
      <c r="B186" s="63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0"/>
      <c r="B187" s="63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0"/>
      <c r="B188" s="63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0"/>
      <c r="B189" s="63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0"/>
      <c r="B190" s="63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0"/>
      <c r="B191" s="63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0"/>
      <c r="B192" s="63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0"/>
      <c r="B193" s="63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0"/>
      <c r="B194" s="63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0"/>
      <c r="B195" s="63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0"/>
      <c r="B196" s="63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0"/>
      <c r="B197" s="63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0"/>
      <c r="B198" s="63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0"/>
      <c r="B199" s="63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0"/>
      <c r="B200" s="63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0"/>
      <c r="B201" s="63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0"/>
      <c r="B202" s="63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0"/>
      <c r="B203" s="63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0"/>
      <c r="B204" s="63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0"/>
      <c r="B205" s="63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0"/>
      <c r="B206" s="63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0"/>
      <c r="B207" s="63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0"/>
      <c r="B208" s="63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0"/>
      <c r="B209" s="63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0"/>
      <c r="B210" s="63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0"/>
      <c r="B211" s="63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0"/>
      <c r="B212" s="63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0"/>
      <c r="B213" s="63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0"/>
      <c r="B214" s="63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0"/>
      <c r="B215" s="63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0"/>
      <c r="B216" s="63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0"/>
      <c r="B217" s="63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49"/>
      <c r="B218" s="63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0"/>
      <c r="B219" s="63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0" t="s">
        <v>30</v>
      </c>
      <c r="B220" s="63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49"/>
      <c r="B221" s="63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49"/>
      <c r="B222" s="63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49"/>
      <c r="B223" s="63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49"/>
      <c r="B224" s="63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49"/>
      <c r="B225" s="63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49"/>
      <c r="B226" s="63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49"/>
      <c r="B227" s="63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49"/>
      <c r="B228" s="63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49"/>
      <c r="B229" s="63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63">
        <v>456.93</v>
      </c>
      <c r="C230" s="16" t="s">
        <v>32</v>
      </c>
      <c r="D230" s="63">
        <f>'主表3-2支出预算'!B7</f>
        <v>456.93</v>
      </c>
      <c r="E230" s="16" t="s">
        <v>32</v>
      </c>
      <c r="F230" s="63">
        <f>'主表3-1支出分功能科目明细表'!E7</f>
        <v>456.93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49" t="s">
        <v>33</v>
      </c>
      <c r="B231" s="63"/>
      <c r="C231" s="16"/>
      <c r="D231" s="63"/>
      <c r="E231" s="16"/>
      <c r="F231" s="6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49" t="s">
        <v>34</v>
      </c>
      <c r="B232" s="63"/>
      <c r="C232" s="41" t="s">
        <v>35</v>
      </c>
      <c r="D232" s="63"/>
      <c r="E232" s="149" t="s">
        <v>36</v>
      </c>
      <c r="F232" s="6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49" t="s">
        <v>37</v>
      </c>
      <c r="B233" s="63"/>
      <c r="C233" s="160"/>
      <c r="D233" s="63"/>
      <c r="E233" s="160"/>
      <c r="F233" s="6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49" t="s">
        <v>38</v>
      </c>
      <c r="B234" s="63"/>
      <c r="C234" s="160"/>
      <c r="D234" s="63"/>
      <c r="E234" s="160"/>
      <c r="F234" s="6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0"/>
      <c r="B235" s="63"/>
      <c r="C235" s="160"/>
      <c r="D235" s="63"/>
      <c r="E235" s="160"/>
      <c r="F235" s="6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63">
        <v>456.93</v>
      </c>
      <c r="C236" s="16" t="s">
        <v>40</v>
      </c>
      <c r="D236" s="63">
        <f>B236</f>
        <v>456.93</v>
      </c>
      <c r="E236" s="16" t="s">
        <v>40</v>
      </c>
      <c r="F236" s="63">
        <f>B236</f>
        <v>456.93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161"/>
      <c r="B237" s="161"/>
      <c r="C237" s="161"/>
      <c r="D237" s="161"/>
      <c r="E237" s="161"/>
      <c r="F237" s="16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 t="s">
        <v>246</v>
      </c>
      <c r="T1" s="23"/>
      <c r="U1" s="23"/>
    </row>
    <row r="2" spans="1:21" s="1" customFormat="1" ht="30.75" customHeight="1">
      <c r="A2" s="117" t="s">
        <v>247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3"/>
      <c r="U2" s="23"/>
    </row>
    <row r="3" spans="1:21" s="1" customFormat="1" ht="21" customHeight="1">
      <c r="A3" s="40" t="s">
        <v>187</v>
      </c>
      <c r="B3" s="23"/>
      <c r="C3" s="23"/>
      <c r="D3" s="23"/>
      <c r="E3" s="11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6" t="s">
        <v>13</v>
      </c>
      <c r="T3" s="23"/>
      <c r="U3" s="23"/>
    </row>
    <row r="4" spans="1:21" s="1" customFormat="1" ht="21" customHeight="1">
      <c r="A4" s="26" t="s">
        <v>157</v>
      </c>
      <c r="B4" s="26"/>
      <c r="C4" s="26"/>
      <c r="D4" s="7" t="s">
        <v>45</v>
      </c>
      <c r="E4" s="8" t="s">
        <v>248</v>
      </c>
      <c r="F4" s="26" t="s">
        <v>165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44" t="s">
        <v>48</v>
      </c>
      <c r="R5" s="44" t="s">
        <v>166</v>
      </c>
      <c r="S5" s="45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55"/>
      <c r="G6" s="49" t="s">
        <v>50</v>
      </c>
      <c r="H6" s="50"/>
      <c r="I6" s="50"/>
      <c r="J6" s="54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59"/>
      <c r="R6" s="46"/>
      <c r="S6" s="47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46"/>
      <c r="R7" s="7" t="s">
        <v>249</v>
      </c>
      <c r="S7" s="42" t="s">
        <v>250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55">
        <v>12</v>
      </c>
      <c r="R8" s="55">
        <v>13</v>
      </c>
      <c r="S8" s="55">
        <v>14</v>
      </c>
      <c r="T8" s="23"/>
      <c r="U8" s="23"/>
    </row>
    <row r="9" spans="1:253" s="1" customFormat="1" ht="27" customHeight="1">
      <c r="A9" s="73"/>
      <c r="B9" s="73"/>
      <c r="C9" s="73"/>
      <c r="D9" s="73" t="s">
        <v>46</v>
      </c>
      <c r="E9" s="73"/>
      <c r="F9" s="68">
        <v>30</v>
      </c>
      <c r="G9" s="68">
        <v>30</v>
      </c>
      <c r="H9" s="94">
        <v>30</v>
      </c>
      <c r="I9" s="94"/>
      <c r="J9" s="94"/>
      <c r="K9" s="94"/>
      <c r="L9" s="94"/>
      <c r="M9" s="94"/>
      <c r="N9" s="94"/>
      <c r="O9" s="94"/>
      <c r="P9" s="71"/>
      <c r="Q9" s="94"/>
      <c r="R9" s="94"/>
      <c r="S9" s="94"/>
      <c r="T9" s="37"/>
      <c r="U9" s="37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73"/>
      <c r="B10" s="73"/>
      <c r="C10" s="73"/>
      <c r="D10" s="73" t="s">
        <v>68</v>
      </c>
      <c r="E10" s="73"/>
      <c r="F10" s="68">
        <v>30</v>
      </c>
      <c r="G10" s="68">
        <v>30</v>
      </c>
      <c r="H10" s="94">
        <v>30</v>
      </c>
      <c r="I10" s="94"/>
      <c r="J10" s="94"/>
      <c r="K10" s="94"/>
      <c r="L10" s="94"/>
      <c r="M10" s="94"/>
      <c r="N10" s="94"/>
      <c r="O10" s="94"/>
      <c r="P10" s="71"/>
      <c r="Q10" s="94"/>
      <c r="R10" s="94"/>
      <c r="S10" s="94"/>
    </row>
    <row r="11" spans="1:19" s="1" customFormat="1" ht="27" customHeight="1">
      <c r="A11" s="41" t="s">
        <v>70</v>
      </c>
      <c r="B11" s="41" t="s">
        <v>71</v>
      </c>
      <c r="C11" s="41" t="s">
        <v>74</v>
      </c>
      <c r="D11" s="41" t="s">
        <v>75</v>
      </c>
      <c r="E11" s="41" t="s">
        <v>251</v>
      </c>
      <c r="F11" s="52">
        <v>30</v>
      </c>
      <c r="G11" s="52">
        <v>30</v>
      </c>
      <c r="H11" s="95">
        <v>30</v>
      </c>
      <c r="I11" s="95"/>
      <c r="J11" s="95"/>
      <c r="K11" s="95"/>
      <c r="L11" s="95"/>
      <c r="M11" s="95"/>
      <c r="N11" s="95"/>
      <c r="O11" s="95"/>
      <c r="P11" s="63"/>
      <c r="Q11" s="95"/>
      <c r="R11" s="95"/>
      <c r="S11" s="95"/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36" t="s">
        <v>252</v>
      </c>
    </row>
    <row r="2" spans="1:18" s="1" customFormat="1" ht="30.75" customHeight="1">
      <c r="A2" s="24" t="s">
        <v>253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3"/>
      <c r="P2" s="114"/>
      <c r="Q2" s="114"/>
      <c r="R2" s="114"/>
    </row>
    <row r="3" spans="1:18" s="1" customFormat="1" ht="21" customHeight="1">
      <c r="A3" s="25" t="s">
        <v>187</v>
      </c>
      <c r="B3" s="23"/>
      <c r="N3" s="36" t="s">
        <v>13</v>
      </c>
      <c r="O3" s="113"/>
      <c r="R3" s="36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248</v>
      </c>
      <c r="F4" s="26" t="s">
        <v>46</v>
      </c>
      <c r="G4" s="7" t="s">
        <v>89</v>
      </c>
      <c r="H4" s="7" t="s">
        <v>90</v>
      </c>
      <c r="I4" s="9" t="s">
        <v>91</v>
      </c>
      <c r="J4" s="9" t="s">
        <v>181</v>
      </c>
      <c r="K4" s="9" t="s">
        <v>254</v>
      </c>
      <c r="L4" s="9" t="s">
        <v>92</v>
      </c>
      <c r="M4" s="9" t="s">
        <v>180</v>
      </c>
      <c r="N4" s="7" t="s">
        <v>182</v>
      </c>
      <c r="O4" s="113"/>
      <c r="P4" s="113"/>
      <c r="Q4" s="113"/>
      <c r="R4" s="113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3"/>
      <c r="P5" s="113"/>
      <c r="Q5" s="113"/>
      <c r="R5" s="113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3"/>
      <c r="Q6" s="113"/>
      <c r="R6" s="113"/>
    </row>
    <row r="7" spans="1:19" s="1" customFormat="1" ht="27" customHeight="1">
      <c r="A7" s="109"/>
      <c r="B7" s="109"/>
      <c r="C7" s="109"/>
      <c r="D7" s="109" t="s">
        <v>46</v>
      </c>
      <c r="E7" s="109"/>
      <c r="F7" s="110">
        <v>30</v>
      </c>
      <c r="G7" s="110"/>
      <c r="H7" s="110">
        <v>30</v>
      </c>
      <c r="I7" s="110"/>
      <c r="J7" s="110"/>
      <c r="K7" s="110"/>
      <c r="L7" s="110"/>
      <c r="M7" s="110"/>
      <c r="N7" s="115"/>
      <c r="O7" s="23"/>
      <c r="P7" s="113"/>
      <c r="Q7" s="113"/>
      <c r="R7" s="113"/>
      <c r="S7" s="23"/>
    </row>
    <row r="8" spans="1:14" s="1" customFormat="1" ht="27" customHeight="1">
      <c r="A8" s="109"/>
      <c r="B8" s="109"/>
      <c r="C8" s="109"/>
      <c r="D8" s="109" t="s">
        <v>68</v>
      </c>
      <c r="E8" s="109"/>
      <c r="F8" s="110">
        <v>30</v>
      </c>
      <c r="G8" s="110"/>
      <c r="H8" s="110">
        <v>30</v>
      </c>
      <c r="I8" s="110"/>
      <c r="J8" s="110"/>
      <c r="K8" s="110"/>
      <c r="L8" s="110"/>
      <c r="M8" s="110"/>
      <c r="N8" s="115"/>
    </row>
    <row r="9" spans="1:14" s="1" customFormat="1" ht="27" customHeight="1">
      <c r="A9" s="111" t="s">
        <v>70</v>
      </c>
      <c r="B9" s="111" t="s">
        <v>71</v>
      </c>
      <c r="C9" s="111" t="s">
        <v>74</v>
      </c>
      <c r="D9" s="111" t="s">
        <v>75</v>
      </c>
      <c r="E9" s="111" t="s">
        <v>251</v>
      </c>
      <c r="F9" s="112">
        <v>30</v>
      </c>
      <c r="G9" s="112"/>
      <c r="H9" s="112">
        <v>30</v>
      </c>
      <c r="I9" s="112"/>
      <c r="J9" s="112"/>
      <c r="K9" s="112"/>
      <c r="L9" s="112"/>
      <c r="M9" s="112"/>
      <c r="N9" s="116"/>
    </row>
    <row r="10" s="1" customFormat="1" ht="21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255</v>
      </c>
      <c r="U1" s="23"/>
      <c r="V1" s="23"/>
    </row>
    <row r="2" spans="1:22" s="1" customFormat="1" ht="28.5" customHeight="1">
      <c r="A2" s="24" t="s">
        <v>256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 t="s">
        <v>88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89</v>
      </c>
      <c r="I5" s="7" t="s">
        <v>90</v>
      </c>
      <c r="J5" s="7" t="s">
        <v>91</v>
      </c>
      <c r="K5" s="7" t="s">
        <v>258</v>
      </c>
      <c r="L5" s="7" t="s">
        <v>62</v>
      </c>
      <c r="M5" s="7" t="s">
        <v>89</v>
      </c>
      <c r="N5" s="7" t="s">
        <v>90</v>
      </c>
      <c r="O5" s="7" t="s">
        <v>91</v>
      </c>
      <c r="P5" s="7" t="s">
        <v>95</v>
      </c>
      <c r="Q5" s="7" t="s">
        <v>259</v>
      </c>
      <c r="R5" s="7" t="s">
        <v>92</v>
      </c>
      <c r="S5" s="7" t="s">
        <v>94</v>
      </c>
      <c r="T5" s="7" t="s">
        <v>182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260</v>
      </c>
    </row>
    <row r="2" spans="1:4" s="1" customFormat="1" ht="29.25" customHeight="1">
      <c r="A2" s="24" t="s">
        <v>261</v>
      </c>
      <c r="B2" s="24"/>
      <c r="C2" s="24"/>
      <c r="D2" s="24"/>
    </row>
    <row r="3" spans="1:4" s="1" customFormat="1" ht="17.25" customHeight="1">
      <c r="A3" s="25" t="s">
        <v>187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57" t="s">
        <v>17</v>
      </c>
      <c r="C5" s="26" t="s">
        <v>16</v>
      </c>
      <c r="D5" s="26" t="s">
        <v>17</v>
      </c>
    </row>
    <row r="6" spans="1:4" s="1" customFormat="1" ht="25.5" customHeight="1">
      <c r="A6" s="97" t="s">
        <v>262</v>
      </c>
      <c r="B6" s="98">
        <v>27.43</v>
      </c>
      <c r="C6" s="99" t="s">
        <v>263</v>
      </c>
      <c r="D6" s="90">
        <v>27.43</v>
      </c>
    </row>
    <row r="7" spans="1:4" s="1" customFormat="1" ht="25.5" customHeight="1">
      <c r="A7" s="100" t="s">
        <v>264</v>
      </c>
      <c r="B7" s="90"/>
      <c r="C7" s="101" t="s">
        <v>265</v>
      </c>
      <c r="D7" s="102"/>
    </row>
    <row r="8" spans="1:4" s="1" customFormat="1" ht="25.5" customHeight="1">
      <c r="A8" s="100" t="s">
        <v>266</v>
      </c>
      <c r="B8" s="90"/>
      <c r="C8" s="99"/>
      <c r="D8" s="90"/>
    </row>
    <row r="9" spans="1:4" s="1" customFormat="1" ht="25.5" customHeight="1">
      <c r="A9" s="100" t="s">
        <v>267</v>
      </c>
      <c r="B9" s="90"/>
      <c r="C9" s="99"/>
      <c r="D9" s="90"/>
    </row>
    <row r="10" spans="1:4" s="1" customFormat="1" ht="25.5" customHeight="1">
      <c r="A10" s="100" t="s">
        <v>268</v>
      </c>
      <c r="B10" s="90"/>
      <c r="C10" s="103"/>
      <c r="D10" s="90"/>
    </row>
    <row r="11" spans="1:4" s="1" customFormat="1" ht="25.5" customHeight="1">
      <c r="A11" s="100" t="s">
        <v>269</v>
      </c>
      <c r="B11" s="90">
        <v>27.43</v>
      </c>
      <c r="C11" s="97"/>
      <c r="D11" s="104"/>
    </row>
    <row r="12" spans="1:4" s="1" customFormat="1" ht="25.5" customHeight="1">
      <c r="A12" s="97"/>
      <c r="B12" s="90"/>
      <c r="C12" s="97"/>
      <c r="D12" s="104"/>
    </row>
    <row r="13" spans="1:4" s="1" customFormat="1" ht="25.5" customHeight="1">
      <c r="A13" s="105" t="s">
        <v>31</v>
      </c>
      <c r="B13" s="90" t="s">
        <v>47</v>
      </c>
      <c r="C13" s="105" t="s">
        <v>32</v>
      </c>
      <c r="D13" s="90">
        <v>27.43</v>
      </c>
    </row>
    <row r="14" spans="1:4" s="1" customFormat="1" ht="25.5" customHeight="1">
      <c r="A14" s="97"/>
      <c r="B14" s="88"/>
      <c r="C14" s="99" t="s">
        <v>35</v>
      </c>
      <c r="D14" s="90"/>
    </row>
    <row r="15" spans="1:4" s="1" customFormat="1" ht="25.5" customHeight="1">
      <c r="A15" s="106" t="s">
        <v>270</v>
      </c>
      <c r="B15" s="88"/>
      <c r="C15" s="97"/>
      <c r="D15" s="90"/>
    </row>
    <row r="16" spans="1:4" s="1" customFormat="1" ht="25.5" customHeight="1">
      <c r="A16" s="99" t="s">
        <v>271</v>
      </c>
      <c r="B16" s="88"/>
      <c r="C16" s="97"/>
      <c r="D16" s="90"/>
    </row>
    <row r="17" spans="1:4" s="1" customFormat="1" ht="25.5" customHeight="1">
      <c r="A17" s="99"/>
      <c r="B17" s="90"/>
      <c r="C17" s="107"/>
      <c r="D17" s="90"/>
    </row>
    <row r="18" spans="1:4" s="1" customFormat="1" ht="25.5" customHeight="1">
      <c r="A18" s="108" t="s">
        <v>39</v>
      </c>
      <c r="B18" s="90">
        <v>27.43</v>
      </c>
      <c r="C18" s="108" t="s">
        <v>40</v>
      </c>
      <c r="D18" s="90">
        <v>27.43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272</v>
      </c>
      <c r="U1" s="23"/>
      <c r="V1" s="23"/>
    </row>
    <row r="2" spans="1:22" s="1" customFormat="1" ht="30.75" customHeight="1">
      <c r="A2" s="24" t="s">
        <v>273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157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 t="s">
        <v>88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89</v>
      </c>
      <c r="I5" s="7" t="s">
        <v>90</v>
      </c>
      <c r="J5" s="7" t="s">
        <v>91</v>
      </c>
      <c r="K5" s="7" t="s">
        <v>258</v>
      </c>
      <c r="L5" s="7" t="s">
        <v>62</v>
      </c>
      <c r="M5" s="7" t="s">
        <v>89</v>
      </c>
      <c r="N5" s="7" t="s">
        <v>90</v>
      </c>
      <c r="O5" s="7" t="s">
        <v>91</v>
      </c>
      <c r="P5" s="7" t="s">
        <v>95</v>
      </c>
      <c r="Q5" s="7" t="s">
        <v>259</v>
      </c>
      <c r="R5" s="7" t="s">
        <v>92</v>
      </c>
      <c r="S5" s="7" t="s">
        <v>94</v>
      </c>
      <c r="T5" s="7" t="s">
        <v>182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1"/>
      <c r="B7" s="51"/>
      <c r="C7" s="51"/>
      <c r="D7" s="51"/>
      <c r="E7" s="51"/>
      <c r="F7" s="63"/>
      <c r="G7" s="64"/>
      <c r="H7" s="64"/>
      <c r="I7" s="96"/>
      <c r="J7" s="63"/>
      <c r="K7" s="96"/>
      <c r="L7" s="63"/>
      <c r="M7" s="96"/>
      <c r="N7" s="53"/>
      <c r="O7" s="53"/>
      <c r="P7" s="53"/>
      <c r="Q7" s="63"/>
      <c r="R7" s="63"/>
      <c r="S7" s="53"/>
      <c r="T7" s="63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274</v>
      </c>
    </row>
    <row r="2" spans="1:17" s="1" customFormat="1" ht="30.75" customHeight="1">
      <c r="A2" s="24" t="s">
        <v>275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1" t="s">
        <v>13</v>
      </c>
    </row>
    <row r="4" spans="1:17" s="1" customFormat="1" ht="27" customHeight="1">
      <c r="A4" s="7" t="s">
        <v>276</v>
      </c>
      <c r="B4" s="7" t="s">
        <v>277</v>
      </c>
      <c r="C4" s="26" t="s">
        <v>278</v>
      </c>
      <c r="D4" s="7" t="s">
        <v>87</v>
      </c>
      <c r="E4" s="7"/>
      <c r="F4" s="7"/>
      <c r="G4" s="7"/>
      <c r="H4" s="7"/>
      <c r="I4" s="7"/>
      <c r="J4" s="26" t="s">
        <v>88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279</v>
      </c>
      <c r="E5" s="7" t="s">
        <v>280</v>
      </c>
      <c r="F5" s="7" t="s">
        <v>281</v>
      </c>
      <c r="G5" s="7" t="s">
        <v>282</v>
      </c>
      <c r="H5" s="7" t="s">
        <v>283</v>
      </c>
      <c r="I5" s="7" t="s">
        <v>91</v>
      </c>
      <c r="J5" s="7" t="s">
        <v>279</v>
      </c>
      <c r="K5" s="7" t="s">
        <v>280</v>
      </c>
      <c r="L5" s="7" t="s">
        <v>281</v>
      </c>
      <c r="M5" s="7" t="s">
        <v>282</v>
      </c>
      <c r="N5" s="7" t="s">
        <v>283</v>
      </c>
      <c r="O5" s="7" t="s">
        <v>91</v>
      </c>
      <c r="P5" s="7" t="s">
        <v>95</v>
      </c>
      <c r="Q5" s="7" t="s">
        <v>182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4"/>
      <c r="B7" s="94" t="s">
        <v>46</v>
      </c>
      <c r="C7" s="71">
        <v>456.93</v>
      </c>
      <c r="D7" s="71">
        <v>292.22</v>
      </c>
      <c r="E7" s="71">
        <v>131.75</v>
      </c>
      <c r="F7" s="71">
        <v>2.96</v>
      </c>
      <c r="G7" s="71"/>
      <c r="H7" s="71"/>
      <c r="I7" s="71"/>
      <c r="J7" s="71"/>
      <c r="K7" s="71">
        <v>30</v>
      </c>
      <c r="L7" s="71"/>
      <c r="M7" s="71"/>
      <c r="N7" s="71"/>
      <c r="O7" s="71"/>
      <c r="P7" s="71"/>
      <c r="Q7" s="7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4" t="s">
        <v>97</v>
      </c>
      <c r="B8" s="94" t="s">
        <v>68</v>
      </c>
      <c r="C8" s="71">
        <v>456.93</v>
      </c>
      <c r="D8" s="71">
        <v>292.22</v>
      </c>
      <c r="E8" s="71">
        <v>131.75</v>
      </c>
      <c r="F8" s="71">
        <v>2.96</v>
      </c>
      <c r="G8" s="71"/>
      <c r="H8" s="71"/>
      <c r="I8" s="71"/>
      <c r="J8" s="71"/>
      <c r="K8" s="71">
        <v>30</v>
      </c>
      <c r="L8" s="71"/>
      <c r="M8" s="71"/>
      <c r="N8" s="71"/>
      <c r="O8" s="71"/>
      <c r="P8" s="71"/>
      <c r="Q8" s="71"/>
    </row>
    <row r="9" spans="1:17" s="1" customFormat="1" ht="27" customHeight="1">
      <c r="A9" s="94" t="s">
        <v>69</v>
      </c>
      <c r="B9" s="94" t="s">
        <v>98</v>
      </c>
      <c r="C9" s="71">
        <v>456.93</v>
      </c>
      <c r="D9" s="71">
        <v>292.22</v>
      </c>
      <c r="E9" s="71">
        <v>131.75</v>
      </c>
      <c r="F9" s="71">
        <v>2.96</v>
      </c>
      <c r="G9" s="71"/>
      <c r="H9" s="71"/>
      <c r="I9" s="71"/>
      <c r="J9" s="71"/>
      <c r="K9" s="71">
        <v>30</v>
      </c>
      <c r="L9" s="71"/>
      <c r="M9" s="71"/>
      <c r="N9" s="71"/>
      <c r="O9" s="71"/>
      <c r="P9" s="71"/>
      <c r="Q9" s="71"/>
    </row>
    <row r="10" spans="1:17" s="1" customFormat="1" ht="27" customHeight="1">
      <c r="A10" s="95" t="s">
        <v>284</v>
      </c>
      <c r="B10" s="95" t="s">
        <v>100</v>
      </c>
      <c r="C10" s="63">
        <v>350.32</v>
      </c>
      <c r="D10" s="63">
        <v>215.61</v>
      </c>
      <c r="E10" s="63">
        <v>131.75</v>
      </c>
      <c r="F10" s="63">
        <v>2.96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s="1" customFormat="1" ht="27" customHeight="1">
      <c r="A11" s="95" t="s">
        <v>285</v>
      </c>
      <c r="B11" s="95" t="s">
        <v>101</v>
      </c>
      <c r="C11" s="63">
        <v>30</v>
      </c>
      <c r="D11" s="63"/>
      <c r="E11" s="63"/>
      <c r="F11" s="63"/>
      <c r="G11" s="63"/>
      <c r="H11" s="63"/>
      <c r="I11" s="63"/>
      <c r="J11" s="63"/>
      <c r="K11" s="63">
        <v>30</v>
      </c>
      <c r="L11" s="63"/>
      <c r="M11" s="63"/>
      <c r="N11" s="63"/>
      <c r="O11" s="63"/>
      <c r="P11" s="63"/>
      <c r="Q11" s="63"/>
    </row>
    <row r="12" spans="1:17" s="1" customFormat="1" ht="27" customHeight="1">
      <c r="A12" s="95" t="s">
        <v>286</v>
      </c>
      <c r="B12" s="95" t="s">
        <v>102</v>
      </c>
      <c r="C12" s="63">
        <v>28.4</v>
      </c>
      <c r="D12" s="63">
        <v>28.4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1" customFormat="1" ht="27" customHeight="1">
      <c r="A13" s="95" t="s">
        <v>287</v>
      </c>
      <c r="B13" s="95" t="s">
        <v>103</v>
      </c>
      <c r="C13" s="63">
        <v>26.91</v>
      </c>
      <c r="D13" s="63">
        <v>26.91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1" customFormat="1" ht="27" customHeight="1">
      <c r="A14" s="95" t="s">
        <v>288</v>
      </c>
      <c r="B14" s="95" t="s">
        <v>104</v>
      </c>
      <c r="C14" s="63">
        <v>21.3</v>
      </c>
      <c r="D14" s="63">
        <v>21.3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289</v>
      </c>
    </row>
    <row r="2" spans="2:20" s="1" customFormat="1" ht="30.75" customHeight="1">
      <c r="B2" s="82" t="s">
        <v>290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1" customFormat="1" ht="21" customHeight="1">
      <c r="A3" s="48" t="s">
        <v>163</v>
      </c>
      <c r="B3" s="4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1" t="s">
        <v>13</v>
      </c>
    </row>
    <row r="4" spans="1:20" s="1" customFormat="1" ht="21" customHeight="1">
      <c r="A4" s="7" t="s">
        <v>43</v>
      </c>
      <c r="B4" s="57" t="s">
        <v>157</v>
      </c>
      <c r="C4" s="83"/>
      <c r="D4" s="58"/>
      <c r="E4" s="7" t="s">
        <v>45</v>
      </c>
      <c r="F4" s="7" t="s">
        <v>291</v>
      </c>
      <c r="G4" s="26" t="s">
        <v>165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1"/>
      <c r="C5" s="84"/>
      <c r="D5" s="62"/>
      <c r="E5" s="7"/>
      <c r="F5" s="7"/>
      <c r="G5" s="5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1" t="s">
        <v>166</v>
      </c>
      <c r="T5" s="45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5"/>
      <c r="H6" s="49" t="s">
        <v>50</v>
      </c>
      <c r="I6" s="50"/>
      <c r="J6" s="50"/>
      <c r="K6" s="54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2"/>
      <c r="T6" s="47"/>
    </row>
    <row r="7" spans="1:20" s="1" customFormat="1" ht="53.25" customHeight="1">
      <c r="A7" s="7"/>
      <c r="B7" s="7"/>
      <c r="C7" s="7"/>
      <c r="D7" s="7"/>
      <c r="E7" s="7"/>
      <c r="F7" s="7"/>
      <c r="G7" s="61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2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55">
        <f>G8+1</f>
        <v>2</v>
      </c>
      <c r="I8" s="55">
        <f>H8+1</f>
        <v>3</v>
      </c>
      <c r="J8" s="55">
        <v>4</v>
      </c>
      <c r="K8" s="55">
        <v>5</v>
      </c>
      <c r="L8" s="55">
        <v>6</v>
      </c>
      <c r="M8" s="55">
        <f>L8+1</f>
        <v>7</v>
      </c>
      <c r="N8" s="55">
        <f>M8+1</f>
        <v>8</v>
      </c>
      <c r="O8" s="55">
        <f>N8+1</f>
        <v>9</v>
      </c>
      <c r="P8" s="55">
        <f>O8+1</f>
        <v>10</v>
      </c>
      <c r="Q8" s="55">
        <v>11</v>
      </c>
      <c r="R8" s="55">
        <v>12</v>
      </c>
      <c r="S8" s="27">
        <v>13</v>
      </c>
      <c r="T8" s="27">
        <v>14</v>
      </c>
    </row>
    <row r="9" spans="1:253" s="1" customFormat="1" ht="27" customHeight="1">
      <c r="A9" s="73" t="s">
        <v>97</v>
      </c>
      <c r="B9" s="66"/>
      <c r="C9" s="66"/>
      <c r="D9" s="66"/>
      <c r="E9" s="86" t="s">
        <v>68</v>
      </c>
      <c r="F9" s="66"/>
      <c r="G9" s="87">
        <v>826.43</v>
      </c>
      <c r="H9" s="87"/>
      <c r="I9" s="87">
        <v>399.5</v>
      </c>
      <c r="J9" s="89"/>
      <c r="K9" s="89"/>
      <c r="L9" s="89"/>
      <c r="M9" s="89"/>
      <c r="N9" s="89"/>
      <c r="O9" s="89"/>
      <c r="P9" s="89"/>
      <c r="Q9" s="89">
        <v>27.43</v>
      </c>
      <c r="R9" s="89"/>
      <c r="S9" s="89"/>
      <c r="T9" s="8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3" t="s">
        <v>69</v>
      </c>
      <c r="B10" s="66"/>
      <c r="C10" s="66"/>
      <c r="D10" s="66"/>
      <c r="E10" s="86" t="s">
        <v>98</v>
      </c>
      <c r="F10" s="66"/>
      <c r="G10" s="87">
        <v>826.43</v>
      </c>
      <c r="H10" s="87"/>
      <c r="I10" s="87">
        <v>399.5</v>
      </c>
      <c r="J10" s="89"/>
      <c r="K10" s="89"/>
      <c r="L10" s="89"/>
      <c r="M10" s="89"/>
      <c r="N10" s="89"/>
      <c r="O10" s="89"/>
      <c r="P10" s="89"/>
      <c r="Q10" s="89">
        <v>27.43</v>
      </c>
      <c r="R10" s="89"/>
      <c r="S10" s="89"/>
      <c r="T10" s="89"/>
    </row>
    <row r="11" spans="1:20" s="1" customFormat="1" ht="27" customHeight="1">
      <c r="A11" s="41" t="s">
        <v>99</v>
      </c>
      <c r="B11" s="14" t="s">
        <v>70</v>
      </c>
      <c r="C11" s="14" t="s">
        <v>71</v>
      </c>
      <c r="D11" s="14" t="s">
        <v>72</v>
      </c>
      <c r="E11" s="78" t="s">
        <v>292</v>
      </c>
      <c r="F11" s="14" t="s">
        <v>293</v>
      </c>
      <c r="G11" s="88">
        <v>361.22</v>
      </c>
      <c r="H11" s="88">
        <v>180.61</v>
      </c>
      <c r="I11" s="88">
        <v>180.61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1" customFormat="1" ht="27" customHeight="1">
      <c r="A12" s="41" t="s">
        <v>99</v>
      </c>
      <c r="B12" s="14" t="s">
        <v>70</v>
      </c>
      <c r="C12" s="14" t="s">
        <v>71</v>
      </c>
      <c r="D12" s="14" t="s">
        <v>72</v>
      </c>
      <c r="E12" s="78" t="s">
        <v>292</v>
      </c>
      <c r="F12" s="14" t="s">
        <v>294</v>
      </c>
      <c r="G12" s="88">
        <v>70</v>
      </c>
      <c r="H12" s="88">
        <v>35</v>
      </c>
      <c r="I12" s="88">
        <v>35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1" customFormat="1" ht="27" customHeight="1">
      <c r="A13" s="41" t="s">
        <v>99</v>
      </c>
      <c r="B13" s="14" t="s">
        <v>70</v>
      </c>
      <c r="C13" s="14" t="s">
        <v>71</v>
      </c>
      <c r="D13" s="14" t="s">
        <v>72</v>
      </c>
      <c r="E13" s="78" t="s">
        <v>292</v>
      </c>
      <c r="F13" s="14" t="s">
        <v>295</v>
      </c>
      <c r="G13" s="88">
        <v>122.4</v>
      </c>
      <c r="H13" s="88">
        <v>54.05</v>
      </c>
      <c r="I13" s="88">
        <v>54.05</v>
      </c>
      <c r="J13" s="90"/>
      <c r="K13" s="90"/>
      <c r="L13" s="90"/>
      <c r="M13" s="90"/>
      <c r="N13" s="90"/>
      <c r="O13" s="90"/>
      <c r="P13" s="90"/>
      <c r="Q13" s="90">
        <v>14.3</v>
      </c>
      <c r="R13" s="90"/>
      <c r="S13" s="90"/>
      <c r="T13" s="90"/>
    </row>
    <row r="14" spans="1:20" s="1" customFormat="1" ht="27" customHeight="1">
      <c r="A14" s="41" t="s">
        <v>99</v>
      </c>
      <c r="B14" s="14" t="s">
        <v>70</v>
      </c>
      <c r="C14" s="14" t="s">
        <v>71</v>
      </c>
      <c r="D14" s="14" t="s">
        <v>72</v>
      </c>
      <c r="E14" s="78" t="s">
        <v>292</v>
      </c>
      <c r="F14" s="14" t="s">
        <v>296</v>
      </c>
      <c r="G14" s="88">
        <v>4.5</v>
      </c>
      <c r="H14" s="88">
        <v>2</v>
      </c>
      <c r="I14" s="88">
        <v>2</v>
      </c>
      <c r="J14" s="90"/>
      <c r="K14" s="90"/>
      <c r="L14" s="90"/>
      <c r="M14" s="90"/>
      <c r="N14" s="90"/>
      <c r="O14" s="90"/>
      <c r="P14" s="90"/>
      <c r="Q14" s="90">
        <v>0.5</v>
      </c>
      <c r="R14" s="90"/>
      <c r="S14" s="90"/>
      <c r="T14" s="90"/>
    </row>
    <row r="15" spans="1:20" s="1" customFormat="1" ht="27" customHeight="1">
      <c r="A15" s="41" t="s">
        <v>99</v>
      </c>
      <c r="B15" s="14" t="s">
        <v>70</v>
      </c>
      <c r="C15" s="14" t="s">
        <v>71</v>
      </c>
      <c r="D15" s="14" t="s">
        <v>72</v>
      </c>
      <c r="E15" s="78" t="s">
        <v>292</v>
      </c>
      <c r="F15" s="14" t="s">
        <v>297</v>
      </c>
      <c r="G15" s="88">
        <v>24.03</v>
      </c>
      <c r="H15" s="88">
        <v>7</v>
      </c>
      <c r="I15" s="88">
        <v>7</v>
      </c>
      <c r="J15" s="90"/>
      <c r="K15" s="90"/>
      <c r="L15" s="90"/>
      <c r="M15" s="90"/>
      <c r="N15" s="90"/>
      <c r="O15" s="90"/>
      <c r="P15" s="90"/>
      <c r="Q15" s="90">
        <v>10.03</v>
      </c>
      <c r="R15" s="90"/>
      <c r="S15" s="90"/>
      <c r="T15" s="90"/>
    </row>
    <row r="16" spans="1:20" s="1" customFormat="1" ht="27" customHeight="1">
      <c r="A16" s="41" t="s">
        <v>99</v>
      </c>
      <c r="B16" s="14" t="s">
        <v>70</v>
      </c>
      <c r="C16" s="14" t="s">
        <v>71</v>
      </c>
      <c r="D16" s="14" t="s">
        <v>72</v>
      </c>
      <c r="E16" s="78" t="s">
        <v>292</v>
      </c>
      <c r="F16" s="14" t="s">
        <v>298</v>
      </c>
      <c r="G16" s="88">
        <v>5.94</v>
      </c>
      <c r="H16" s="88">
        <v>2.97</v>
      </c>
      <c r="I16" s="88">
        <v>2.97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1" customFormat="1" ht="27" customHeight="1">
      <c r="A17" s="41" t="s">
        <v>99</v>
      </c>
      <c r="B17" s="14" t="s">
        <v>70</v>
      </c>
      <c r="C17" s="14" t="s">
        <v>71</v>
      </c>
      <c r="D17" s="14" t="s">
        <v>72</v>
      </c>
      <c r="E17" s="78" t="s">
        <v>292</v>
      </c>
      <c r="F17" s="14" t="s">
        <v>299</v>
      </c>
      <c r="G17" s="88">
        <v>34.56</v>
      </c>
      <c r="H17" s="88">
        <v>17.28</v>
      </c>
      <c r="I17" s="88">
        <v>17.28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1" customFormat="1" ht="27" customHeight="1">
      <c r="A18" s="41" t="s">
        <v>99</v>
      </c>
      <c r="B18" s="14" t="s">
        <v>70</v>
      </c>
      <c r="C18" s="14" t="s">
        <v>71</v>
      </c>
      <c r="D18" s="14" t="s">
        <v>72</v>
      </c>
      <c r="E18" s="78" t="s">
        <v>292</v>
      </c>
      <c r="F18" s="14" t="s">
        <v>300</v>
      </c>
      <c r="G18" s="88">
        <v>44.64</v>
      </c>
      <c r="H18" s="88">
        <v>21.02</v>
      </c>
      <c r="I18" s="88">
        <v>21.02</v>
      </c>
      <c r="J18" s="90"/>
      <c r="K18" s="90"/>
      <c r="L18" s="90"/>
      <c r="M18" s="90"/>
      <c r="N18" s="90"/>
      <c r="O18" s="90"/>
      <c r="P18" s="90"/>
      <c r="Q18" s="90">
        <v>2.6</v>
      </c>
      <c r="R18" s="90"/>
      <c r="S18" s="90"/>
      <c r="T18" s="90"/>
    </row>
    <row r="19" spans="1:20" s="1" customFormat="1" ht="27" customHeight="1">
      <c r="A19" s="41" t="s">
        <v>99</v>
      </c>
      <c r="B19" s="14" t="s">
        <v>70</v>
      </c>
      <c r="C19" s="14" t="s">
        <v>71</v>
      </c>
      <c r="D19" s="14" t="s">
        <v>72</v>
      </c>
      <c r="E19" s="78" t="s">
        <v>292</v>
      </c>
      <c r="F19" s="14" t="s">
        <v>301</v>
      </c>
      <c r="G19" s="88">
        <v>5.92</v>
      </c>
      <c r="H19" s="88">
        <v>2.96</v>
      </c>
      <c r="I19" s="88">
        <v>2.96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1" customFormat="1" ht="27" customHeight="1">
      <c r="A20" s="41" t="s">
        <v>99</v>
      </c>
      <c r="B20" s="14" t="s">
        <v>76</v>
      </c>
      <c r="C20" s="14" t="s">
        <v>77</v>
      </c>
      <c r="D20" s="14" t="s">
        <v>77</v>
      </c>
      <c r="E20" s="78" t="s">
        <v>302</v>
      </c>
      <c r="F20" s="14" t="s">
        <v>303</v>
      </c>
      <c r="G20" s="88">
        <v>56.8</v>
      </c>
      <c r="H20" s="88">
        <v>28.4</v>
      </c>
      <c r="I20" s="88">
        <v>28.4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" customFormat="1" ht="27" customHeight="1">
      <c r="A21" s="41" t="s">
        <v>99</v>
      </c>
      <c r="B21" s="14" t="s">
        <v>79</v>
      </c>
      <c r="C21" s="14" t="s">
        <v>80</v>
      </c>
      <c r="D21" s="14" t="s">
        <v>72</v>
      </c>
      <c r="E21" s="78" t="s">
        <v>304</v>
      </c>
      <c r="F21" s="14" t="s">
        <v>303</v>
      </c>
      <c r="G21" s="88">
        <v>53.82</v>
      </c>
      <c r="H21" s="88">
        <v>26.91</v>
      </c>
      <c r="I21" s="88">
        <v>26.91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s="1" customFormat="1" ht="27" customHeight="1">
      <c r="A22" s="41" t="s">
        <v>99</v>
      </c>
      <c r="B22" s="14" t="s">
        <v>82</v>
      </c>
      <c r="C22" s="14" t="s">
        <v>83</v>
      </c>
      <c r="D22" s="14" t="s">
        <v>72</v>
      </c>
      <c r="E22" s="78" t="s">
        <v>305</v>
      </c>
      <c r="F22" s="14" t="s">
        <v>306</v>
      </c>
      <c r="G22" s="88">
        <v>42.6</v>
      </c>
      <c r="H22" s="88">
        <v>21.3</v>
      </c>
      <c r="I22" s="88">
        <v>21.3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53" s="1" customFormat="1" ht="21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289</v>
      </c>
    </row>
    <row r="2" spans="1:20" s="1" customFormat="1" ht="30.75" customHeight="1">
      <c r="A2" s="24" t="s">
        <v>307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1" t="s">
        <v>13</v>
      </c>
    </row>
    <row r="4" spans="1:20" s="1" customFormat="1" ht="21" customHeight="1">
      <c r="A4" s="26" t="s">
        <v>157</v>
      </c>
      <c r="B4" s="26"/>
      <c r="C4" s="26"/>
      <c r="D4" s="7" t="s">
        <v>45</v>
      </c>
      <c r="E4" s="7" t="s">
        <v>248</v>
      </c>
      <c r="F4" s="7" t="s">
        <v>291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166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2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3"/>
      <c r="B9" s="73"/>
      <c r="C9" s="73"/>
      <c r="D9" s="73" t="s">
        <v>68</v>
      </c>
      <c r="E9" s="73"/>
      <c r="F9" s="73"/>
      <c r="G9" s="73">
        <v>30</v>
      </c>
      <c r="H9" s="73">
        <v>30</v>
      </c>
      <c r="I9" s="73">
        <v>30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73"/>
      <c r="B10" s="73"/>
      <c r="C10" s="73"/>
      <c r="D10" s="73" t="s">
        <v>98</v>
      </c>
      <c r="E10" s="73"/>
      <c r="F10" s="73"/>
      <c r="G10" s="73">
        <v>30</v>
      </c>
      <c r="H10" s="73">
        <v>30</v>
      </c>
      <c r="I10" s="73">
        <v>30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s="1" customFormat="1" ht="21" customHeight="1">
      <c r="A11" s="41" t="s">
        <v>70</v>
      </c>
      <c r="B11" s="41" t="s">
        <v>71</v>
      </c>
      <c r="C11" s="41" t="s">
        <v>74</v>
      </c>
      <c r="D11" s="41" t="s">
        <v>308</v>
      </c>
      <c r="E11" s="41" t="s">
        <v>251</v>
      </c>
      <c r="F11" s="41" t="s">
        <v>300</v>
      </c>
      <c r="G11" s="41">
        <v>30</v>
      </c>
      <c r="H11" s="41">
        <v>30</v>
      </c>
      <c r="I11" s="41">
        <v>30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53" s="1" customFormat="1" ht="21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309</v>
      </c>
    </row>
    <row r="2" spans="1:9" s="1" customFormat="1" ht="30.75" customHeight="1">
      <c r="A2" s="24" t="s">
        <v>310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311</v>
      </c>
      <c r="B3" s="74" t="s">
        <v>163</v>
      </c>
      <c r="I3" s="36" t="s">
        <v>13</v>
      </c>
    </row>
    <row r="4" spans="1:231" s="1" customFormat="1" ht="31.5" customHeight="1">
      <c r="A4" s="7" t="s">
        <v>43</v>
      </c>
      <c r="B4" s="7" t="s">
        <v>169</v>
      </c>
      <c r="C4" s="7" t="s">
        <v>312</v>
      </c>
      <c r="D4" s="7" t="s">
        <v>313</v>
      </c>
      <c r="E4" s="49" t="s">
        <v>314</v>
      </c>
      <c r="F4" s="50"/>
      <c r="G4" s="7" t="s">
        <v>315</v>
      </c>
      <c r="H4" s="7"/>
      <c r="I4" s="8" t="s">
        <v>316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5" t="s">
        <v>317</v>
      </c>
      <c r="E5" s="8" t="s">
        <v>318</v>
      </c>
      <c r="F5" s="44" t="s">
        <v>319</v>
      </c>
      <c r="G5" s="26" t="s">
        <v>320</v>
      </c>
      <c r="H5" s="76" t="s">
        <v>321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7"/>
      <c r="E6" s="12"/>
      <c r="F6" s="46"/>
      <c r="G6" s="26"/>
      <c r="H6" s="76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55">
        <v>5</v>
      </c>
      <c r="I7" s="55" t="s">
        <v>66</v>
      </c>
    </row>
    <row r="8" spans="1:253" s="1" customFormat="1" ht="24.75" customHeight="1">
      <c r="A8" s="51"/>
      <c r="B8" s="51"/>
      <c r="C8" s="78"/>
      <c r="D8" s="51"/>
      <c r="E8" s="51"/>
      <c r="F8" s="51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322</v>
      </c>
    </row>
    <row r="2" spans="1:21" s="1" customFormat="1" ht="30.75" customHeight="1">
      <c r="A2" s="24" t="s">
        <v>323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163</v>
      </c>
      <c r="S3" s="56"/>
      <c r="U3" s="56" t="s">
        <v>13</v>
      </c>
    </row>
    <row r="4" spans="1:21" s="1" customFormat="1" ht="21" customHeight="1">
      <c r="A4" s="7" t="s">
        <v>43</v>
      </c>
      <c r="B4" s="26" t="s">
        <v>169</v>
      </c>
      <c r="C4" s="7" t="s">
        <v>324</v>
      </c>
      <c r="D4" s="8" t="s">
        <v>325</v>
      </c>
      <c r="E4" s="7" t="s">
        <v>326</v>
      </c>
      <c r="F4" s="7" t="s">
        <v>327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328</v>
      </c>
      <c r="U4" s="45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57" t="s">
        <v>166</v>
      </c>
      <c r="S5" s="58"/>
      <c r="T5" s="59"/>
      <c r="U5" s="60"/>
    </row>
    <row r="6" spans="1:21" s="1" customFormat="1" ht="36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1"/>
      <c r="S6" s="62"/>
      <c r="T6" s="46"/>
      <c r="U6" s="47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329</v>
      </c>
      <c r="U7" s="7" t="s">
        <v>330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65" t="s">
        <v>97</v>
      </c>
      <c r="B9" s="66" t="s">
        <v>68</v>
      </c>
      <c r="C9" s="67"/>
      <c r="D9" s="66"/>
      <c r="E9" s="68"/>
      <c r="F9" s="69">
        <v>2.96</v>
      </c>
      <c r="G9" s="69">
        <v>2.96</v>
      </c>
      <c r="H9" s="69">
        <v>2.96</v>
      </c>
      <c r="I9" s="69"/>
      <c r="J9" s="69"/>
      <c r="K9" s="69"/>
      <c r="L9" s="69"/>
      <c r="M9" s="69"/>
      <c r="N9" s="69"/>
      <c r="O9" s="69"/>
      <c r="P9" s="69"/>
      <c r="Q9" s="69"/>
      <c r="R9" s="71"/>
      <c r="S9" s="72"/>
      <c r="T9" s="73"/>
      <c r="U9" s="73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1" t="s">
        <v>69</v>
      </c>
      <c r="B10" s="14" t="s">
        <v>98</v>
      </c>
      <c r="C10" s="70" t="s">
        <v>331</v>
      </c>
      <c r="D10" s="14" t="s">
        <v>332</v>
      </c>
      <c r="E10" s="52" t="s">
        <v>333</v>
      </c>
      <c r="F10" s="53">
        <v>2.96</v>
      </c>
      <c r="G10" s="53">
        <v>2.96</v>
      </c>
      <c r="H10" s="53">
        <v>2.96</v>
      </c>
      <c r="I10" s="53"/>
      <c r="J10" s="53"/>
      <c r="K10" s="53"/>
      <c r="L10" s="53"/>
      <c r="M10" s="53"/>
      <c r="N10" s="53"/>
      <c r="O10" s="53"/>
      <c r="P10" s="53"/>
      <c r="Q10" s="53"/>
      <c r="R10" s="63"/>
      <c r="S10" s="64"/>
      <c r="T10" s="41"/>
      <c r="U10" s="41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57"/>
      <c r="S1" s="157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58" t="s">
        <v>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59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7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1"/>
      <c r="M6" s="95"/>
      <c r="N6" s="95"/>
      <c r="O6" s="95"/>
      <c r="P6" s="95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70" t="s">
        <v>66</v>
      </c>
      <c r="B7" s="170"/>
      <c r="C7" s="170" t="s">
        <v>66</v>
      </c>
      <c r="D7" s="170" t="s">
        <v>66</v>
      </c>
      <c r="E7" s="170" t="s">
        <v>66</v>
      </c>
      <c r="F7" s="170">
        <v>1</v>
      </c>
      <c r="G7" s="170">
        <v>2</v>
      </c>
      <c r="H7" s="170">
        <v>3</v>
      </c>
      <c r="I7" s="170">
        <v>4</v>
      </c>
      <c r="J7" s="170">
        <v>5</v>
      </c>
      <c r="K7" s="170">
        <v>6</v>
      </c>
      <c r="L7" s="170">
        <v>7</v>
      </c>
      <c r="M7" s="170">
        <v>8</v>
      </c>
      <c r="N7" s="170">
        <v>9</v>
      </c>
      <c r="O7" s="170">
        <v>10</v>
      </c>
      <c r="P7" s="170">
        <v>11</v>
      </c>
      <c r="Q7" s="170">
        <v>12</v>
      </c>
      <c r="R7" s="170">
        <v>13</v>
      </c>
      <c r="S7" s="170">
        <v>14</v>
      </c>
      <c r="T7" s="171"/>
      <c r="U7" s="171"/>
      <c r="V7" s="172"/>
      <c r="W7" s="172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</row>
    <row r="8" spans="1:253" s="1" customFormat="1" ht="27" customHeight="1">
      <c r="A8" s="66"/>
      <c r="B8" s="66"/>
      <c r="C8" s="66"/>
      <c r="D8" s="66"/>
      <c r="E8" s="73"/>
      <c r="F8" s="73">
        <v>456.93</v>
      </c>
      <c r="G8" s="73">
        <v>429.5</v>
      </c>
      <c r="H8" s="71">
        <v>429.5</v>
      </c>
      <c r="I8" s="71"/>
      <c r="J8" s="71"/>
      <c r="K8" s="71"/>
      <c r="L8" s="71"/>
      <c r="M8" s="71"/>
      <c r="N8" s="71"/>
      <c r="O8" s="71"/>
      <c r="P8" s="71">
        <v>27.43</v>
      </c>
      <c r="Q8" s="71"/>
      <c r="R8" s="71"/>
      <c r="S8" s="71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66" t="s">
        <v>67</v>
      </c>
      <c r="B9" s="66"/>
      <c r="C9" s="66"/>
      <c r="D9" s="66"/>
      <c r="E9" s="73" t="s">
        <v>68</v>
      </c>
      <c r="F9" s="73">
        <v>456.93</v>
      </c>
      <c r="G9" s="73">
        <v>429.5</v>
      </c>
      <c r="H9" s="71">
        <v>429.5</v>
      </c>
      <c r="I9" s="71"/>
      <c r="J9" s="71"/>
      <c r="K9" s="71"/>
      <c r="L9" s="71"/>
      <c r="M9" s="71"/>
      <c r="N9" s="71"/>
      <c r="O9" s="71"/>
      <c r="P9" s="71">
        <v>27.43</v>
      </c>
      <c r="Q9" s="71"/>
      <c r="R9" s="71"/>
      <c r="S9" s="71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1" t="s">
        <v>73</v>
      </c>
      <c r="F10" s="41">
        <v>350.32</v>
      </c>
      <c r="G10" s="41">
        <v>322.89</v>
      </c>
      <c r="H10" s="63">
        <v>322.89</v>
      </c>
      <c r="I10" s="63"/>
      <c r="J10" s="63"/>
      <c r="K10" s="63"/>
      <c r="L10" s="63"/>
      <c r="M10" s="63"/>
      <c r="N10" s="63"/>
      <c r="O10" s="63"/>
      <c r="P10" s="63">
        <v>27.43</v>
      </c>
      <c r="Q10" s="63"/>
      <c r="R10" s="63"/>
      <c r="S10" s="63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1" t="s">
        <v>75</v>
      </c>
      <c r="F11" s="41">
        <v>30</v>
      </c>
      <c r="G11" s="41">
        <v>30</v>
      </c>
      <c r="H11" s="63">
        <v>30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1" customFormat="1" ht="27" customHeight="1">
      <c r="A12" s="14" t="s">
        <v>69</v>
      </c>
      <c r="B12" s="14" t="s">
        <v>76</v>
      </c>
      <c r="C12" s="14" t="s">
        <v>77</v>
      </c>
      <c r="D12" s="14" t="s">
        <v>77</v>
      </c>
      <c r="E12" s="41" t="s">
        <v>78</v>
      </c>
      <c r="F12" s="41">
        <v>28.4</v>
      </c>
      <c r="G12" s="41">
        <v>28.4</v>
      </c>
      <c r="H12" s="63">
        <v>28.4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s="1" customFormat="1" ht="27" customHeight="1">
      <c r="A13" s="14" t="s">
        <v>69</v>
      </c>
      <c r="B13" s="14" t="s">
        <v>79</v>
      </c>
      <c r="C13" s="14" t="s">
        <v>80</v>
      </c>
      <c r="D13" s="14" t="s">
        <v>72</v>
      </c>
      <c r="E13" s="41" t="s">
        <v>81</v>
      </c>
      <c r="F13" s="41">
        <v>26.91</v>
      </c>
      <c r="G13" s="41">
        <v>26.91</v>
      </c>
      <c r="H13" s="63">
        <v>26.91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" customFormat="1" ht="27" customHeight="1">
      <c r="A14" s="14" t="s">
        <v>69</v>
      </c>
      <c r="B14" s="14" t="s">
        <v>82</v>
      </c>
      <c r="C14" s="14" t="s">
        <v>83</v>
      </c>
      <c r="D14" s="14" t="s">
        <v>72</v>
      </c>
      <c r="E14" s="41" t="s">
        <v>84</v>
      </c>
      <c r="F14" s="41">
        <v>21.3</v>
      </c>
      <c r="G14" s="41">
        <v>21.3</v>
      </c>
      <c r="H14" s="63">
        <v>21.3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253" s="1" customFormat="1" ht="21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334</v>
      </c>
      <c r="V1" s="23"/>
    </row>
    <row r="2" spans="1:22" s="1" customFormat="1" ht="30.75" customHeight="1">
      <c r="A2" s="24" t="s">
        <v>335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48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56"/>
      <c r="T3" s="23"/>
      <c r="U3" s="56" t="s">
        <v>13</v>
      </c>
      <c r="V3" s="23"/>
    </row>
    <row r="4" spans="1:22" s="1" customFormat="1" ht="39.75" customHeight="1">
      <c r="A4" s="7" t="s">
        <v>43</v>
      </c>
      <c r="B4" s="26" t="s">
        <v>169</v>
      </c>
      <c r="C4" s="7" t="s">
        <v>324</v>
      </c>
      <c r="D4" s="8" t="s">
        <v>325</v>
      </c>
      <c r="E4" s="7" t="s">
        <v>326</v>
      </c>
      <c r="F4" s="7" t="s">
        <v>327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328</v>
      </c>
      <c r="U4" s="45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57" t="s">
        <v>166</v>
      </c>
      <c r="S5" s="58"/>
      <c r="T5" s="59"/>
      <c r="U5" s="60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1"/>
      <c r="S6" s="62"/>
      <c r="T6" s="46"/>
      <c r="U6" s="47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329</v>
      </c>
      <c r="U7" s="7" t="s">
        <v>330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1"/>
      <c r="B9" s="51"/>
      <c r="C9" s="14"/>
      <c r="D9" s="14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3"/>
      <c r="S9" s="64"/>
      <c r="T9" s="41"/>
      <c r="U9" s="41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336</v>
      </c>
      <c r="V1" s="35"/>
    </row>
    <row r="2" spans="1:22" s="1" customFormat="1" ht="28.5" customHeight="1">
      <c r="A2" s="39" t="s">
        <v>337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169</v>
      </c>
      <c r="C4" s="8" t="s">
        <v>338</v>
      </c>
      <c r="D4" s="8" t="s">
        <v>248</v>
      </c>
      <c r="E4" s="8" t="s">
        <v>339</v>
      </c>
      <c r="F4" s="7" t="s">
        <v>340</v>
      </c>
      <c r="G4" s="8" t="s">
        <v>341</v>
      </c>
      <c r="H4" s="7" t="s">
        <v>342</v>
      </c>
      <c r="I4" s="7" t="s">
        <v>165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4" t="s">
        <v>49</v>
      </c>
      <c r="V5" s="45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6"/>
      <c r="V6" s="47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2" t="s">
        <v>62</v>
      </c>
      <c r="K7" s="42" t="s">
        <v>63</v>
      </c>
      <c r="L7" s="42" t="s">
        <v>64</v>
      </c>
      <c r="M7" s="42" t="s">
        <v>65</v>
      </c>
      <c r="N7" s="7"/>
      <c r="O7" s="7"/>
      <c r="P7" s="7"/>
      <c r="Q7" s="7"/>
      <c r="R7" s="7"/>
      <c r="S7" s="7"/>
      <c r="T7" s="7"/>
      <c r="U7" s="7" t="s">
        <v>343</v>
      </c>
      <c r="V7" s="7" t="s">
        <v>250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3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1"/>
      <c r="I9" s="29"/>
      <c r="J9" s="29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344</v>
      </c>
    </row>
    <row r="2" spans="1:35" s="1" customFormat="1" ht="30.75" customHeight="1">
      <c r="A2" s="24" t="s">
        <v>345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346</v>
      </c>
    </row>
    <row r="4" spans="1:35" s="1" customFormat="1" ht="21" customHeight="1">
      <c r="A4" s="7" t="s">
        <v>43</v>
      </c>
      <c r="B4" s="7" t="s">
        <v>169</v>
      </c>
      <c r="C4" s="26" t="s">
        <v>347</v>
      </c>
      <c r="D4" s="26"/>
      <c r="E4" s="26"/>
      <c r="F4" s="26"/>
      <c r="G4" s="26"/>
      <c r="H4" s="26"/>
      <c r="I4" s="26" t="s">
        <v>348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349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350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351</v>
      </c>
      <c r="E5" s="7" t="s">
        <v>352</v>
      </c>
      <c r="F5" s="7" t="s">
        <v>353</v>
      </c>
      <c r="G5" s="7" t="s">
        <v>354</v>
      </c>
      <c r="H5" s="7" t="s">
        <v>355</v>
      </c>
      <c r="I5" s="7" t="s">
        <v>46</v>
      </c>
      <c r="J5" s="26" t="s">
        <v>356</v>
      </c>
      <c r="K5" s="26"/>
      <c r="L5" s="26"/>
      <c r="M5" s="26"/>
      <c r="N5" s="26"/>
      <c r="O5" s="26"/>
      <c r="P5" s="26" t="s">
        <v>357</v>
      </c>
      <c r="Q5" s="26"/>
      <c r="R5" s="26"/>
      <c r="S5" s="7" t="s">
        <v>358</v>
      </c>
      <c r="T5" s="17" t="s">
        <v>359</v>
      </c>
      <c r="U5" s="7" t="s">
        <v>360</v>
      </c>
      <c r="V5" s="7" t="s">
        <v>361</v>
      </c>
      <c r="W5" s="26" t="s">
        <v>362</v>
      </c>
      <c r="X5" s="26"/>
      <c r="Y5" s="26"/>
      <c r="Z5" s="26"/>
      <c r="AA5" s="26" t="s">
        <v>363</v>
      </c>
      <c r="AB5" s="26"/>
      <c r="AC5" s="26"/>
      <c r="AD5" s="35" t="s">
        <v>364</v>
      </c>
      <c r="AE5" s="35"/>
      <c r="AF5" s="35"/>
      <c r="AG5" s="12" t="s">
        <v>365</v>
      </c>
      <c r="AH5" s="12" t="s">
        <v>366</v>
      </c>
      <c r="AI5" s="12" t="s">
        <v>212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351</v>
      </c>
      <c r="L6" s="7" t="s">
        <v>352</v>
      </c>
      <c r="M6" s="7" t="s">
        <v>353</v>
      </c>
      <c r="N6" s="7" t="s">
        <v>354</v>
      </c>
      <c r="O6" s="7" t="s">
        <v>355</v>
      </c>
      <c r="P6" s="7" t="s">
        <v>62</v>
      </c>
      <c r="Q6" s="7" t="s">
        <v>363</v>
      </c>
      <c r="R6" s="7" t="s">
        <v>364</v>
      </c>
      <c r="S6" s="7"/>
      <c r="T6" s="17"/>
      <c r="U6" s="7"/>
      <c r="V6" s="7"/>
      <c r="W6" s="7" t="s">
        <v>367</v>
      </c>
      <c r="X6" s="7" t="s">
        <v>368</v>
      </c>
      <c r="Y6" s="7" t="s">
        <v>369</v>
      </c>
      <c r="Z6" s="7" t="s">
        <v>370</v>
      </c>
      <c r="AA6" s="7" t="s">
        <v>367</v>
      </c>
      <c r="AB6" s="7" t="s">
        <v>368</v>
      </c>
      <c r="AC6" s="7" t="s">
        <v>369</v>
      </c>
      <c r="AD6" s="7" t="s">
        <v>367</v>
      </c>
      <c r="AE6" s="7" t="s">
        <v>368</v>
      </c>
      <c r="AF6" s="7" t="s">
        <v>369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371</v>
      </c>
    </row>
    <row r="2" spans="1:39" s="1" customFormat="1" ht="21.75" customHeight="1">
      <c r="A2" s="4" t="s">
        <v>372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163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169</v>
      </c>
      <c r="B4" s="8" t="s">
        <v>373</v>
      </c>
      <c r="C4" s="9" t="s">
        <v>374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375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376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377</v>
      </c>
      <c r="D5" s="9" t="s">
        <v>378</v>
      </c>
      <c r="E5" s="10"/>
      <c r="F5" s="10"/>
      <c r="G5" s="10"/>
      <c r="H5" s="10"/>
      <c r="I5" s="17"/>
      <c r="J5" s="9" t="s">
        <v>379</v>
      </c>
      <c r="K5" s="17"/>
      <c r="L5" s="9" t="s">
        <v>380</v>
      </c>
      <c r="M5" s="10"/>
      <c r="N5" s="10"/>
      <c r="O5" s="10"/>
      <c r="P5" s="17"/>
      <c r="Q5" s="8" t="s">
        <v>381</v>
      </c>
      <c r="R5" s="8" t="s">
        <v>382</v>
      </c>
      <c r="S5" s="9" t="s">
        <v>383</v>
      </c>
      <c r="T5" s="10"/>
      <c r="U5" s="10"/>
      <c r="V5" s="10"/>
      <c r="W5" s="10"/>
      <c r="X5" s="17"/>
      <c r="Y5" s="8" t="s">
        <v>384</v>
      </c>
      <c r="Z5" s="9" t="s">
        <v>380</v>
      </c>
      <c r="AA5" s="10"/>
      <c r="AB5" s="17"/>
      <c r="AC5" s="8" t="s">
        <v>385</v>
      </c>
      <c r="AD5" s="8" t="s">
        <v>386</v>
      </c>
      <c r="AE5" s="9" t="s">
        <v>383</v>
      </c>
      <c r="AF5" s="10"/>
      <c r="AG5" s="10"/>
      <c r="AH5" s="10"/>
      <c r="AI5" s="10"/>
      <c r="AJ5" s="17"/>
      <c r="AK5" s="9" t="s">
        <v>387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388</v>
      </c>
      <c r="F6" s="8" t="s">
        <v>389</v>
      </c>
      <c r="G6" s="8" t="s">
        <v>390</v>
      </c>
      <c r="H6" s="8" t="s">
        <v>391</v>
      </c>
      <c r="I6" s="8" t="s">
        <v>392</v>
      </c>
      <c r="J6" s="18" t="s">
        <v>62</v>
      </c>
      <c r="K6" s="18" t="s">
        <v>393</v>
      </c>
      <c r="L6" s="8" t="s">
        <v>62</v>
      </c>
      <c r="M6" s="9" t="s">
        <v>394</v>
      </c>
      <c r="N6" s="17"/>
      <c r="O6" s="9" t="s">
        <v>395</v>
      </c>
      <c r="P6" s="17"/>
      <c r="Q6" s="11"/>
      <c r="R6" s="11"/>
      <c r="S6" s="8" t="s">
        <v>62</v>
      </c>
      <c r="T6" s="8" t="s">
        <v>388</v>
      </c>
      <c r="U6" s="8" t="s">
        <v>389</v>
      </c>
      <c r="V6" s="8" t="s">
        <v>390</v>
      </c>
      <c r="W6" s="8" t="s">
        <v>391</v>
      </c>
      <c r="X6" s="8" t="s">
        <v>392</v>
      </c>
      <c r="Y6" s="11"/>
      <c r="Z6" s="8" t="s">
        <v>62</v>
      </c>
      <c r="AA6" s="8" t="s">
        <v>396</v>
      </c>
      <c r="AB6" s="8" t="s">
        <v>397</v>
      </c>
      <c r="AC6" s="11"/>
      <c r="AD6" s="11"/>
      <c r="AE6" s="8" t="s">
        <v>62</v>
      </c>
      <c r="AF6" s="8" t="s">
        <v>388</v>
      </c>
      <c r="AG6" s="8" t="s">
        <v>389</v>
      </c>
      <c r="AH6" s="8" t="s">
        <v>390</v>
      </c>
      <c r="AI6" s="8" t="s">
        <v>391</v>
      </c>
      <c r="AJ6" s="8" t="s">
        <v>392</v>
      </c>
      <c r="AK6" s="8" t="s">
        <v>62</v>
      </c>
      <c r="AL6" s="8" t="s">
        <v>398</v>
      </c>
      <c r="AM6" s="8" t="s">
        <v>399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396</v>
      </c>
      <c r="N7" s="8" t="s">
        <v>397</v>
      </c>
      <c r="O7" s="8" t="s">
        <v>396</v>
      </c>
      <c r="P7" s="8" t="s">
        <v>397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5" t="s">
        <v>86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66"/>
    </row>
    <row r="3" spans="1:21" s="1" customFormat="1" ht="21" customHeight="1">
      <c r="A3" s="169" t="s">
        <v>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7"/>
      <c r="U3" s="168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87</v>
      </c>
      <c r="H4" s="26"/>
      <c r="I4" s="26"/>
      <c r="J4" s="26"/>
      <c r="K4" s="26"/>
      <c r="L4" s="26"/>
      <c r="M4" s="26" t="s">
        <v>88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62</v>
      </c>
      <c r="N5" s="7" t="s">
        <v>89</v>
      </c>
      <c r="O5" s="7" t="s">
        <v>90</v>
      </c>
      <c r="P5" s="7" t="s">
        <v>91</v>
      </c>
      <c r="Q5" s="7" t="s">
        <v>94</v>
      </c>
      <c r="R5" s="7" t="s">
        <v>95</v>
      </c>
      <c r="S5" s="7" t="s">
        <v>96</v>
      </c>
      <c r="T5" s="7" t="s">
        <v>92</v>
      </c>
      <c r="U5" s="7" t="s">
        <v>93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3"/>
      <c r="B7" s="66"/>
      <c r="C7" s="66"/>
      <c r="D7" s="66"/>
      <c r="E7" s="73" t="s">
        <v>46</v>
      </c>
      <c r="F7" s="71">
        <v>456.93</v>
      </c>
      <c r="G7" s="71">
        <v>426.93</v>
      </c>
      <c r="H7" s="73">
        <v>292.22</v>
      </c>
      <c r="I7" s="73">
        <v>131.75</v>
      </c>
      <c r="J7" s="73"/>
      <c r="K7" s="73">
        <v>2.96</v>
      </c>
      <c r="L7" s="73"/>
      <c r="M7" s="71">
        <v>30</v>
      </c>
      <c r="N7" s="73"/>
      <c r="O7" s="71">
        <v>30</v>
      </c>
      <c r="P7" s="71"/>
      <c r="Q7" s="71"/>
      <c r="R7" s="71"/>
      <c r="S7" s="71"/>
      <c r="T7" s="71"/>
      <c r="U7" s="71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73" t="s">
        <v>97</v>
      </c>
      <c r="B8" s="66"/>
      <c r="C8" s="66"/>
      <c r="D8" s="66"/>
      <c r="E8" s="73" t="s">
        <v>68</v>
      </c>
      <c r="F8" s="71">
        <v>456.93</v>
      </c>
      <c r="G8" s="71">
        <v>426.93</v>
      </c>
      <c r="H8" s="73">
        <v>292.22</v>
      </c>
      <c r="I8" s="73">
        <v>131.75</v>
      </c>
      <c r="J8" s="73"/>
      <c r="K8" s="73">
        <v>2.96</v>
      </c>
      <c r="L8" s="73"/>
      <c r="M8" s="71">
        <v>30</v>
      </c>
      <c r="N8" s="73"/>
      <c r="O8" s="71">
        <v>30</v>
      </c>
      <c r="P8" s="71"/>
      <c r="Q8" s="71"/>
      <c r="R8" s="71"/>
      <c r="S8" s="71"/>
      <c r="T8" s="71"/>
      <c r="U8" s="71"/>
    </row>
    <row r="9" spans="1:21" s="1" customFormat="1" ht="27" customHeight="1">
      <c r="A9" s="73" t="s">
        <v>69</v>
      </c>
      <c r="B9" s="66"/>
      <c r="C9" s="66"/>
      <c r="D9" s="66"/>
      <c r="E9" s="73" t="s">
        <v>98</v>
      </c>
      <c r="F9" s="71">
        <v>456.93</v>
      </c>
      <c r="G9" s="71">
        <v>426.93</v>
      </c>
      <c r="H9" s="73">
        <v>292.22</v>
      </c>
      <c r="I9" s="73">
        <v>131.75</v>
      </c>
      <c r="J9" s="73"/>
      <c r="K9" s="73">
        <v>2.96</v>
      </c>
      <c r="L9" s="73"/>
      <c r="M9" s="71">
        <v>30</v>
      </c>
      <c r="N9" s="73"/>
      <c r="O9" s="71">
        <v>30</v>
      </c>
      <c r="P9" s="71"/>
      <c r="Q9" s="71"/>
      <c r="R9" s="71"/>
      <c r="S9" s="71"/>
      <c r="T9" s="71"/>
      <c r="U9" s="71"/>
    </row>
    <row r="10" spans="1:21" s="1" customFormat="1" ht="27" customHeight="1">
      <c r="A10" s="41" t="s">
        <v>99</v>
      </c>
      <c r="B10" s="14" t="s">
        <v>70</v>
      </c>
      <c r="C10" s="14" t="s">
        <v>71</v>
      </c>
      <c r="D10" s="14" t="s">
        <v>72</v>
      </c>
      <c r="E10" s="41" t="s">
        <v>100</v>
      </c>
      <c r="F10" s="63">
        <v>350.32</v>
      </c>
      <c r="G10" s="63">
        <v>350.32</v>
      </c>
      <c r="H10" s="41">
        <v>215.61</v>
      </c>
      <c r="I10" s="41">
        <v>131.75</v>
      </c>
      <c r="J10" s="41"/>
      <c r="K10" s="41">
        <v>2.96</v>
      </c>
      <c r="L10" s="41"/>
      <c r="M10" s="63"/>
      <c r="N10" s="41"/>
      <c r="O10" s="63"/>
      <c r="P10" s="63"/>
      <c r="Q10" s="63"/>
      <c r="R10" s="63"/>
      <c r="S10" s="63"/>
      <c r="T10" s="63"/>
      <c r="U10" s="63"/>
    </row>
    <row r="11" spans="1:21" s="1" customFormat="1" ht="27" customHeight="1">
      <c r="A11" s="41" t="s">
        <v>99</v>
      </c>
      <c r="B11" s="14" t="s">
        <v>70</v>
      </c>
      <c r="C11" s="14" t="s">
        <v>71</v>
      </c>
      <c r="D11" s="14" t="s">
        <v>74</v>
      </c>
      <c r="E11" s="41" t="s">
        <v>101</v>
      </c>
      <c r="F11" s="63">
        <v>30</v>
      </c>
      <c r="G11" s="63"/>
      <c r="H11" s="41"/>
      <c r="I11" s="41"/>
      <c r="J11" s="41"/>
      <c r="K11" s="41"/>
      <c r="L11" s="41"/>
      <c r="M11" s="63">
        <v>30</v>
      </c>
      <c r="N11" s="41"/>
      <c r="O11" s="63">
        <v>30</v>
      </c>
      <c r="P11" s="63"/>
      <c r="Q11" s="63"/>
      <c r="R11" s="63"/>
      <c r="S11" s="63"/>
      <c r="T11" s="63"/>
      <c r="U11" s="63"/>
    </row>
    <row r="12" spans="1:21" s="1" customFormat="1" ht="27" customHeight="1">
      <c r="A12" s="41" t="s">
        <v>99</v>
      </c>
      <c r="B12" s="14" t="s">
        <v>76</v>
      </c>
      <c r="C12" s="14" t="s">
        <v>77</v>
      </c>
      <c r="D12" s="14" t="s">
        <v>77</v>
      </c>
      <c r="E12" s="41" t="s">
        <v>102</v>
      </c>
      <c r="F12" s="63">
        <v>28.4</v>
      </c>
      <c r="G12" s="63">
        <v>28.4</v>
      </c>
      <c r="H12" s="41">
        <v>28.4</v>
      </c>
      <c r="I12" s="41"/>
      <c r="J12" s="41"/>
      <c r="K12" s="41"/>
      <c r="L12" s="41"/>
      <c r="M12" s="63"/>
      <c r="N12" s="41"/>
      <c r="O12" s="63"/>
      <c r="P12" s="63"/>
      <c r="Q12" s="63"/>
      <c r="R12" s="63"/>
      <c r="S12" s="63"/>
      <c r="T12" s="63"/>
      <c r="U12" s="63"/>
    </row>
    <row r="13" spans="1:21" s="1" customFormat="1" ht="27" customHeight="1">
      <c r="A13" s="41" t="s">
        <v>99</v>
      </c>
      <c r="B13" s="14" t="s">
        <v>79</v>
      </c>
      <c r="C13" s="14" t="s">
        <v>80</v>
      </c>
      <c r="D13" s="14" t="s">
        <v>72</v>
      </c>
      <c r="E13" s="41" t="s">
        <v>103</v>
      </c>
      <c r="F13" s="63">
        <v>26.91</v>
      </c>
      <c r="G13" s="63">
        <v>26.91</v>
      </c>
      <c r="H13" s="41">
        <v>26.91</v>
      </c>
      <c r="I13" s="41"/>
      <c r="J13" s="41"/>
      <c r="K13" s="41"/>
      <c r="L13" s="41"/>
      <c r="M13" s="63"/>
      <c r="N13" s="41"/>
      <c r="O13" s="63"/>
      <c r="P13" s="63"/>
      <c r="Q13" s="63"/>
      <c r="R13" s="63"/>
      <c r="S13" s="63"/>
      <c r="T13" s="63"/>
      <c r="U13" s="63"/>
    </row>
    <row r="14" spans="1:21" s="1" customFormat="1" ht="27" customHeight="1">
      <c r="A14" s="41" t="s">
        <v>99</v>
      </c>
      <c r="B14" s="14" t="s">
        <v>82</v>
      </c>
      <c r="C14" s="14" t="s">
        <v>83</v>
      </c>
      <c r="D14" s="14" t="s">
        <v>72</v>
      </c>
      <c r="E14" s="41" t="s">
        <v>104</v>
      </c>
      <c r="F14" s="63">
        <v>21.3</v>
      </c>
      <c r="G14" s="63">
        <v>21.3</v>
      </c>
      <c r="H14" s="41">
        <v>21.3</v>
      </c>
      <c r="I14" s="41"/>
      <c r="J14" s="41"/>
      <c r="K14" s="41"/>
      <c r="L14" s="41"/>
      <c r="M14" s="63"/>
      <c r="N14" s="41"/>
      <c r="O14" s="63"/>
      <c r="P14" s="63"/>
      <c r="Q14" s="63"/>
      <c r="R14" s="63"/>
      <c r="S14" s="63"/>
      <c r="T14" s="63"/>
      <c r="U14" s="63"/>
    </row>
    <row r="15" spans="1:254" s="1" customFormat="1" ht="21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1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65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6"/>
    </row>
    <row r="3" spans="1:20" s="1" customFormat="1" ht="21" customHeight="1">
      <c r="A3" s="163" t="s">
        <v>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7"/>
      <c r="T3" s="168" t="s">
        <v>13</v>
      </c>
    </row>
    <row r="4" spans="1:20" s="1" customFormat="1" ht="21" customHeight="1">
      <c r="A4" s="26" t="s">
        <v>44</v>
      </c>
      <c r="B4" s="26"/>
      <c r="C4" s="26"/>
      <c r="D4" s="7" t="s">
        <v>106</v>
      </c>
      <c r="E4" s="7" t="s">
        <v>46</v>
      </c>
      <c r="F4" s="35" t="s">
        <v>87</v>
      </c>
      <c r="G4" s="35"/>
      <c r="H4" s="35"/>
      <c r="I4" s="35"/>
      <c r="J4" s="35"/>
      <c r="K4" s="35"/>
      <c r="L4" s="26" t="s">
        <v>88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89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62</v>
      </c>
      <c r="M5" s="7" t="s">
        <v>89</v>
      </c>
      <c r="N5" s="7" t="s">
        <v>90</v>
      </c>
      <c r="O5" s="7" t="s">
        <v>91</v>
      </c>
      <c r="P5" s="7" t="s">
        <v>94</v>
      </c>
      <c r="Q5" s="7" t="s">
        <v>95</v>
      </c>
      <c r="R5" s="7" t="s">
        <v>96</v>
      </c>
      <c r="S5" s="7" t="s">
        <v>92</v>
      </c>
      <c r="T5" s="7" t="s">
        <v>93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66"/>
      <c r="B7" s="66"/>
      <c r="C7" s="66"/>
      <c r="D7" s="73" t="s">
        <v>46</v>
      </c>
      <c r="E7" s="71">
        <v>456.93</v>
      </c>
      <c r="F7" s="71">
        <v>426.93</v>
      </c>
      <c r="G7" s="73">
        <v>292.22</v>
      </c>
      <c r="H7" s="73">
        <v>131.75</v>
      </c>
      <c r="I7" s="73"/>
      <c r="J7" s="73">
        <v>2.96</v>
      </c>
      <c r="K7" s="73"/>
      <c r="L7" s="71">
        <v>30</v>
      </c>
      <c r="M7" s="73"/>
      <c r="N7" s="71">
        <v>30</v>
      </c>
      <c r="O7" s="71"/>
      <c r="P7" s="71"/>
      <c r="Q7" s="71"/>
      <c r="R7" s="71"/>
      <c r="S7" s="71"/>
      <c r="T7" s="71"/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66" t="s">
        <v>70</v>
      </c>
      <c r="B8" s="66"/>
      <c r="C8" s="66"/>
      <c r="D8" s="73" t="s">
        <v>107</v>
      </c>
      <c r="E8" s="71">
        <v>380.32</v>
      </c>
      <c r="F8" s="71">
        <v>350.32</v>
      </c>
      <c r="G8" s="73">
        <v>215.61</v>
      </c>
      <c r="H8" s="73">
        <v>131.75</v>
      </c>
      <c r="I8" s="73"/>
      <c r="J8" s="73">
        <v>2.96</v>
      </c>
      <c r="K8" s="73"/>
      <c r="L8" s="71">
        <v>30</v>
      </c>
      <c r="M8" s="73"/>
      <c r="N8" s="71">
        <v>30</v>
      </c>
      <c r="O8" s="71"/>
      <c r="P8" s="71"/>
      <c r="Q8" s="71"/>
      <c r="R8" s="71"/>
      <c r="S8" s="71"/>
      <c r="T8" s="71"/>
    </row>
    <row r="9" spans="1:20" s="1" customFormat="1" ht="27" customHeight="1">
      <c r="A9" s="66"/>
      <c r="B9" s="66" t="s">
        <v>108</v>
      </c>
      <c r="C9" s="66"/>
      <c r="D9" s="73" t="s">
        <v>109</v>
      </c>
      <c r="E9" s="71">
        <v>380.32</v>
      </c>
      <c r="F9" s="71">
        <v>350.32</v>
      </c>
      <c r="G9" s="73">
        <v>215.61</v>
      </c>
      <c r="H9" s="73">
        <v>131.75</v>
      </c>
      <c r="I9" s="73"/>
      <c r="J9" s="73">
        <v>2.96</v>
      </c>
      <c r="K9" s="73"/>
      <c r="L9" s="71">
        <v>30</v>
      </c>
      <c r="M9" s="73"/>
      <c r="N9" s="71">
        <v>30</v>
      </c>
      <c r="O9" s="71"/>
      <c r="P9" s="71"/>
      <c r="Q9" s="71"/>
      <c r="R9" s="71"/>
      <c r="S9" s="71"/>
      <c r="T9" s="71"/>
    </row>
    <row r="10" spans="1:20" s="1" customFormat="1" ht="27" customHeight="1">
      <c r="A10" s="14" t="s">
        <v>110</v>
      </c>
      <c r="B10" s="14" t="s">
        <v>111</v>
      </c>
      <c r="C10" s="14" t="s">
        <v>72</v>
      </c>
      <c r="D10" s="41" t="s">
        <v>100</v>
      </c>
      <c r="E10" s="63">
        <v>350.32</v>
      </c>
      <c r="F10" s="63">
        <v>350.32</v>
      </c>
      <c r="G10" s="41">
        <v>215.61</v>
      </c>
      <c r="H10" s="41">
        <v>131.75</v>
      </c>
      <c r="I10" s="41"/>
      <c r="J10" s="41">
        <v>2.96</v>
      </c>
      <c r="K10" s="41"/>
      <c r="L10" s="63"/>
      <c r="M10" s="41"/>
      <c r="N10" s="63"/>
      <c r="O10" s="63"/>
      <c r="P10" s="63"/>
      <c r="Q10" s="63"/>
      <c r="R10" s="63"/>
      <c r="S10" s="63"/>
      <c r="T10" s="63"/>
    </row>
    <row r="11" spans="1:20" s="1" customFormat="1" ht="27" customHeight="1">
      <c r="A11" s="14" t="s">
        <v>110</v>
      </c>
      <c r="B11" s="14" t="s">
        <v>111</v>
      </c>
      <c r="C11" s="14" t="s">
        <v>74</v>
      </c>
      <c r="D11" s="41" t="s">
        <v>101</v>
      </c>
      <c r="E11" s="63">
        <v>30</v>
      </c>
      <c r="F11" s="63"/>
      <c r="G11" s="41"/>
      <c r="H11" s="41"/>
      <c r="I11" s="41"/>
      <c r="J11" s="41"/>
      <c r="K11" s="41"/>
      <c r="L11" s="63">
        <v>30</v>
      </c>
      <c r="M11" s="41"/>
      <c r="N11" s="63">
        <v>30</v>
      </c>
      <c r="O11" s="63"/>
      <c r="P11" s="63"/>
      <c r="Q11" s="63"/>
      <c r="R11" s="63"/>
      <c r="S11" s="63"/>
      <c r="T11" s="63"/>
    </row>
    <row r="12" spans="1:20" s="1" customFormat="1" ht="27" customHeight="1">
      <c r="A12" s="66" t="s">
        <v>76</v>
      </c>
      <c r="B12" s="66"/>
      <c r="C12" s="66"/>
      <c r="D12" s="73" t="s">
        <v>112</v>
      </c>
      <c r="E12" s="71">
        <v>28.4</v>
      </c>
      <c r="F12" s="71">
        <v>28.4</v>
      </c>
      <c r="G12" s="73">
        <v>28.4</v>
      </c>
      <c r="H12" s="73"/>
      <c r="I12" s="73"/>
      <c r="J12" s="73"/>
      <c r="K12" s="73"/>
      <c r="L12" s="71"/>
      <c r="M12" s="73"/>
      <c r="N12" s="71"/>
      <c r="O12" s="71"/>
      <c r="P12" s="71"/>
      <c r="Q12" s="71"/>
      <c r="R12" s="71"/>
      <c r="S12" s="71"/>
      <c r="T12" s="71"/>
    </row>
    <row r="13" spans="1:20" s="1" customFormat="1" ht="27" customHeight="1">
      <c r="A13" s="66"/>
      <c r="B13" s="66" t="s">
        <v>113</v>
      </c>
      <c r="C13" s="66"/>
      <c r="D13" s="73" t="s">
        <v>114</v>
      </c>
      <c r="E13" s="71">
        <v>28.4</v>
      </c>
      <c r="F13" s="71">
        <v>28.4</v>
      </c>
      <c r="G13" s="73">
        <v>28.4</v>
      </c>
      <c r="H13" s="73"/>
      <c r="I13" s="73"/>
      <c r="J13" s="73"/>
      <c r="K13" s="73"/>
      <c r="L13" s="71"/>
      <c r="M13" s="73"/>
      <c r="N13" s="71"/>
      <c r="O13" s="71"/>
      <c r="P13" s="71"/>
      <c r="Q13" s="71"/>
      <c r="R13" s="71"/>
      <c r="S13" s="71"/>
      <c r="T13" s="71"/>
    </row>
    <row r="14" spans="1:20" s="1" customFormat="1" ht="27" customHeight="1">
      <c r="A14" s="14" t="s">
        <v>115</v>
      </c>
      <c r="B14" s="14" t="s">
        <v>116</v>
      </c>
      <c r="C14" s="14" t="s">
        <v>77</v>
      </c>
      <c r="D14" s="41" t="s">
        <v>102</v>
      </c>
      <c r="E14" s="63">
        <v>28.4</v>
      </c>
      <c r="F14" s="63">
        <v>28.4</v>
      </c>
      <c r="G14" s="41">
        <v>28.4</v>
      </c>
      <c r="H14" s="41"/>
      <c r="I14" s="41"/>
      <c r="J14" s="41"/>
      <c r="K14" s="41"/>
      <c r="L14" s="63"/>
      <c r="M14" s="41"/>
      <c r="N14" s="63"/>
      <c r="O14" s="63"/>
      <c r="P14" s="63"/>
      <c r="Q14" s="63"/>
      <c r="R14" s="63"/>
      <c r="S14" s="63"/>
      <c r="T14" s="63"/>
    </row>
    <row r="15" spans="1:20" s="1" customFormat="1" ht="27" customHeight="1">
      <c r="A15" s="66" t="s">
        <v>79</v>
      </c>
      <c r="B15" s="66"/>
      <c r="C15" s="66"/>
      <c r="D15" s="73" t="s">
        <v>117</v>
      </c>
      <c r="E15" s="71">
        <v>26.91</v>
      </c>
      <c r="F15" s="71">
        <v>26.91</v>
      </c>
      <c r="G15" s="73">
        <v>26.91</v>
      </c>
      <c r="H15" s="73"/>
      <c r="I15" s="73"/>
      <c r="J15" s="73"/>
      <c r="K15" s="73"/>
      <c r="L15" s="71"/>
      <c r="M15" s="73"/>
      <c r="N15" s="71"/>
      <c r="O15" s="71"/>
      <c r="P15" s="71"/>
      <c r="Q15" s="71"/>
      <c r="R15" s="71"/>
      <c r="S15" s="71"/>
      <c r="T15" s="71"/>
    </row>
    <row r="16" spans="1:20" s="1" customFormat="1" ht="27" customHeight="1">
      <c r="A16" s="66"/>
      <c r="B16" s="66" t="s">
        <v>118</v>
      </c>
      <c r="C16" s="66"/>
      <c r="D16" s="73" t="s">
        <v>119</v>
      </c>
      <c r="E16" s="71">
        <v>26.91</v>
      </c>
      <c r="F16" s="71">
        <v>26.91</v>
      </c>
      <c r="G16" s="73">
        <v>26.91</v>
      </c>
      <c r="H16" s="73"/>
      <c r="I16" s="73"/>
      <c r="J16" s="73"/>
      <c r="K16" s="73"/>
      <c r="L16" s="71"/>
      <c r="M16" s="73"/>
      <c r="N16" s="71"/>
      <c r="O16" s="71"/>
      <c r="P16" s="71"/>
      <c r="Q16" s="71"/>
      <c r="R16" s="71"/>
      <c r="S16" s="71"/>
      <c r="T16" s="71"/>
    </row>
    <row r="17" spans="1:20" s="1" customFormat="1" ht="27" customHeight="1">
      <c r="A17" s="14" t="s">
        <v>120</v>
      </c>
      <c r="B17" s="14" t="s">
        <v>121</v>
      </c>
      <c r="C17" s="14" t="s">
        <v>72</v>
      </c>
      <c r="D17" s="41" t="s">
        <v>103</v>
      </c>
      <c r="E17" s="63">
        <v>26.91</v>
      </c>
      <c r="F17" s="63">
        <v>26.91</v>
      </c>
      <c r="G17" s="41">
        <v>26.91</v>
      </c>
      <c r="H17" s="41"/>
      <c r="I17" s="41"/>
      <c r="J17" s="41"/>
      <c r="K17" s="41"/>
      <c r="L17" s="63"/>
      <c r="M17" s="41"/>
      <c r="N17" s="63"/>
      <c r="O17" s="63"/>
      <c r="P17" s="63"/>
      <c r="Q17" s="63"/>
      <c r="R17" s="63"/>
      <c r="S17" s="63"/>
      <c r="T17" s="63"/>
    </row>
    <row r="18" spans="1:20" s="1" customFormat="1" ht="27" customHeight="1">
      <c r="A18" s="66" t="s">
        <v>82</v>
      </c>
      <c r="B18" s="66"/>
      <c r="C18" s="66"/>
      <c r="D18" s="73" t="s">
        <v>122</v>
      </c>
      <c r="E18" s="71">
        <v>21.3</v>
      </c>
      <c r="F18" s="71">
        <v>21.3</v>
      </c>
      <c r="G18" s="73">
        <v>21.3</v>
      </c>
      <c r="H18" s="73"/>
      <c r="I18" s="73"/>
      <c r="J18" s="73"/>
      <c r="K18" s="73"/>
      <c r="L18" s="71"/>
      <c r="M18" s="73"/>
      <c r="N18" s="71"/>
      <c r="O18" s="71"/>
      <c r="P18" s="71"/>
      <c r="Q18" s="71"/>
      <c r="R18" s="71"/>
      <c r="S18" s="71"/>
      <c r="T18" s="71"/>
    </row>
    <row r="19" spans="1:20" s="1" customFormat="1" ht="27" customHeight="1">
      <c r="A19" s="66"/>
      <c r="B19" s="66" t="s">
        <v>123</v>
      </c>
      <c r="C19" s="66"/>
      <c r="D19" s="73" t="s">
        <v>124</v>
      </c>
      <c r="E19" s="71">
        <v>21.3</v>
      </c>
      <c r="F19" s="71">
        <v>21.3</v>
      </c>
      <c r="G19" s="73">
        <v>21.3</v>
      </c>
      <c r="H19" s="73"/>
      <c r="I19" s="73"/>
      <c r="J19" s="73"/>
      <c r="K19" s="73"/>
      <c r="L19" s="71"/>
      <c r="M19" s="73"/>
      <c r="N19" s="71"/>
      <c r="O19" s="71"/>
      <c r="P19" s="71"/>
      <c r="Q19" s="71"/>
      <c r="R19" s="71"/>
      <c r="S19" s="71"/>
      <c r="T19" s="71"/>
    </row>
    <row r="20" spans="1:20" s="1" customFormat="1" ht="27" customHeight="1">
      <c r="A20" s="14" t="s">
        <v>125</v>
      </c>
      <c r="B20" s="14" t="s">
        <v>126</v>
      </c>
      <c r="C20" s="14" t="s">
        <v>72</v>
      </c>
      <c r="D20" s="41" t="s">
        <v>104</v>
      </c>
      <c r="E20" s="63">
        <v>21.3</v>
      </c>
      <c r="F20" s="63">
        <v>21.3</v>
      </c>
      <c r="G20" s="41">
        <v>21.3</v>
      </c>
      <c r="H20" s="41"/>
      <c r="I20" s="41"/>
      <c r="J20" s="41"/>
      <c r="K20" s="41"/>
      <c r="L20" s="63"/>
      <c r="M20" s="41"/>
      <c r="N20" s="63"/>
      <c r="O20" s="63"/>
      <c r="P20" s="63"/>
      <c r="Q20" s="63"/>
      <c r="R20" s="63"/>
      <c r="S20" s="63"/>
      <c r="T20" s="63"/>
    </row>
    <row r="21" spans="1:254" s="1" customFormat="1" ht="21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2" t="s">
        <v>127</v>
      </c>
    </row>
    <row r="2" spans="1:2" s="1" customFormat="1" ht="27.75" customHeight="1">
      <c r="A2" s="82" t="s">
        <v>128</v>
      </c>
      <c r="B2" s="162"/>
    </row>
    <row r="3" s="1" customFormat="1" ht="18.75" customHeight="1"/>
    <row r="4" spans="1:2" s="1" customFormat="1" ht="19.5" customHeight="1">
      <c r="A4" s="35" t="s">
        <v>12</v>
      </c>
      <c r="B4" s="81" t="s">
        <v>13</v>
      </c>
    </row>
    <row r="5" spans="1:2" s="1" customFormat="1" ht="21" customHeight="1">
      <c r="A5" s="97" t="s">
        <v>129</v>
      </c>
      <c r="B5" s="154" t="s">
        <v>17</v>
      </c>
    </row>
    <row r="6" spans="1:2" s="1" customFormat="1" ht="15" customHeight="1">
      <c r="A6" s="154" t="s">
        <v>66</v>
      </c>
      <c r="B6" s="154">
        <v>1</v>
      </c>
    </row>
    <row r="7" spans="1:253" s="1" customFormat="1" ht="27" customHeight="1">
      <c r="A7" s="86" t="s">
        <v>46</v>
      </c>
      <c r="B7" s="68">
        <v>456.93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6" t="s">
        <v>130</v>
      </c>
      <c r="B8" s="68">
        <v>292.22</v>
      </c>
    </row>
    <row r="9" spans="1:2" s="1" customFormat="1" ht="27" customHeight="1">
      <c r="A9" s="86" t="s">
        <v>131</v>
      </c>
      <c r="B9" s="68">
        <v>292.22</v>
      </c>
    </row>
    <row r="10" spans="1:2" s="1" customFormat="1" ht="27" customHeight="1">
      <c r="A10" s="78" t="s">
        <v>132</v>
      </c>
      <c r="B10" s="52">
        <v>104.43</v>
      </c>
    </row>
    <row r="11" spans="1:2" s="1" customFormat="1" ht="27" customHeight="1">
      <c r="A11" s="78" t="s">
        <v>133</v>
      </c>
      <c r="B11" s="52">
        <v>67.48</v>
      </c>
    </row>
    <row r="12" spans="1:2" s="1" customFormat="1" ht="27" customHeight="1">
      <c r="A12" s="78" t="s">
        <v>134</v>
      </c>
      <c r="B12" s="52">
        <v>8.7</v>
      </c>
    </row>
    <row r="13" spans="1:2" s="1" customFormat="1" ht="27" customHeight="1">
      <c r="A13" s="78" t="s">
        <v>135</v>
      </c>
      <c r="B13" s="52">
        <v>18.93</v>
      </c>
    </row>
    <row r="14" spans="1:2" s="1" customFormat="1" ht="27" customHeight="1">
      <c r="A14" s="78" t="s">
        <v>136</v>
      </c>
      <c r="B14" s="52">
        <v>9.47</v>
      </c>
    </row>
    <row r="15" spans="1:2" s="1" customFormat="1" ht="27" customHeight="1">
      <c r="A15" s="78" t="s">
        <v>137</v>
      </c>
      <c r="B15" s="52">
        <v>26.91</v>
      </c>
    </row>
    <row r="16" spans="1:2" s="1" customFormat="1" ht="27" customHeight="1">
      <c r="A16" s="78" t="s">
        <v>104</v>
      </c>
      <c r="B16" s="52">
        <v>21.3</v>
      </c>
    </row>
    <row r="17" spans="1:2" s="1" customFormat="1" ht="27" customHeight="1">
      <c r="A17" s="78" t="s">
        <v>138</v>
      </c>
      <c r="B17" s="52">
        <v>35</v>
      </c>
    </row>
    <row r="18" spans="1:2" s="1" customFormat="1" ht="27" customHeight="1">
      <c r="A18" s="86" t="s">
        <v>139</v>
      </c>
      <c r="B18" s="68">
        <v>134.71</v>
      </c>
    </row>
    <row r="19" spans="1:2" s="1" customFormat="1" ht="27" customHeight="1">
      <c r="A19" s="86" t="s">
        <v>140</v>
      </c>
      <c r="B19" s="68">
        <v>131.75</v>
      </c>
    </row>
    <row r="20" spans="1:2" s="1" customFormat="1" ht="27" customHeight="1">
      <c r="A20" s="78" t="s">
        <v>141</v>
      </c>
      <c r="B20" s="52">
        <v>37</v>
      </c>
    </row>
    <row r="21" spans="1:2" s="1" customFormat="1" ht="27" customHeight="1">
      <c r="A21" s="78" t="s">
        <v>142</v>
      </c>
      <c r="B21" s="52">
        <v>6</v>
      </c>
    </row>
    <row r="22" spans="1:2" s="1" customFormat="1" ht="27" customHeight="1">
      <c r="A22" s="78" t="s">
        <v>143</v>
      </c>
      <c r="B22" s="52">
        <v>1.1</v>
      </c>
    </row>
    <row r="23" spans="1:2" s="1" customFormat="1" ht="27" customHeight="1">
      <c r="A23" s="78" t="s">
        <v>144</v>
      </c>
      <c r="B23" s="52">
        <v>16</v>
      </c>
    </row>
    <row r="24" spans="1:2" s="1" customFormat="1" ht="27" customHeight="1">
      <c r="A24" s="78" t="s">
        <v>145</v>
      </c>
      <c r="B24" s="52">
        <v>2.5</v>
      </c>
    </row>
    <row r="25" spans="1:2" s="1" customFormat="1" ht="27" customHeight="1">
      <c r="A25" s="78" t="s">
        <v>146</v>
      </c>
      <c r="B25" s="52">
        <v>2.97</v>
      </c>
    </row>
    <row r="26" spans="1:2" s="1" customFormat="1" ht="27" customHeight="1">
      <c r="A26" s="78" t="s">
        <v>147</v>
      </c>
      <c r="B26" s="52">
        <v>17.03</v>
      </c>
    </row>
    <row r="27" spans="1:2" s="1" customFormat="1" ht="27" customHeight="1">
      <c r="A27" s="78" t="s">
        <v>148</v>
      </c>
      <c r="B27" s="52">
        <v>8.25</v>
      </c>
    </row>
    <row r="28" spans="1:2" s="1" customFormat="1" ht="27" customHeight="1">
      <c r="A28" s="78" t="s">
        <v>149</v>
      </c>
      <c r="B28" s="52">
        <v>17.28</v>
      </c>
    </row>
    <row r="29" spans="1:2" s="1" customFormat="1" ht="27" customHeight="1">
      <c r="A29" s="78" t="s">
        <v>150</v>
      </c>
      <c r="B29" s="52">
        <v>23.62</v>
      </c>
    </row>
    <row r="30" spans="1:2" s="1" customFormat="1" ht="27" customHeight="1">
      <c r="A30" s="86" t="s">
        <v>151</v>
      </c>
      <c r="B30" s="68">
        <v>2.96</v>
      </c>
    </row>
    <row r="31" spans="1:2" s="1" customFormat="1" ht="27" customHeight="1">
      <c r="A31" s="78" t="s">
        <v>152</v>
      </c>
      <c r="B31" s="52">
        <v>2.96</v>
      </c>
    </row>
    <row r="32" spans="1:2" s="1" customFormat="1" ht="27" customHeight="1">
      <c r="A32" s="86" t="s">
        <v>153</v>
      </c>
      <c r="B32" s="68">
        <v>30</v>
      </c>
    </row>
    <row r="33" spans="1:2" s="1" customFormat="1" ht="27" customHeight="1">
      <c r="A33" s="86" t="s">
        <v>140</v>
      </c>
      <c r="B33" s="68">
        <v>30</v>
      </c>
    </row>
    <row r="34" spans="1:2" s="1" customFormat="1" ht="27" customHeight="1">
      <c r="A34" s="78" t="s">
        <v>150</v>
      </c>
      <c r="B34" s="52">
        <v>30</v>
      </c>
    </row>
    <row r="35" spans="1:253" s="1" customFormat="1" ht="27.75" customHeight="1">
      <c r="A35" s="80"/>
      <c r="B35" s="8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6"/>
      <c r="B1" s="156"/>
      <c r="C1" s="156"/>
      <c r="D1" s="156"/>
      <c r="E1" s="156"/>
      <c r="F1" s="157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58" t="s">
        <v>154</v>
      </c>
      <c r="B2" s="158"/>
      <c r="C2" s="158"/>
      <c r="D2" s="158"/>
      <c r="E2" s="158"/>
      <c r="F2" s="15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59" t="s">
        <v>12</v>
      </c>
      <c r="B3" s="22"/>
      <c r="C3" s="22"/>
      <c r="D3" s="22"/>
      <c r="E3" s="22"/>
      <c r="F3" s="157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0" t="s">
        <v>20</v>
      </c>
      <c r="B6" s="41">
        <v>429.5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292.22</v>
      </c>
      <c r="E6" s="41" t="str">
        <f>IF(ISBLANK('主表5-1财政拨款支出分科目明细'!D8)," ",'主表5-1财政拨款支出分科目明细'!D8)</f>
        <v>一般公共服务支出</v>
      </c>
      <c r="F6" s="41">
        <f>IF(ISBLANK('主表5-1财政拨款支出分科目明细'!E8)," ",'主表5-1财政拨款支出分科目明细'!E8)</f>
        <v>352.89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49" t="s">
        <v>21</v>
      </c>
      <c r="B7" s="41">
        <v>429.5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292.22</v>
      </c>
      <c r="E7" s="41" t="str">
        <f>IF(ISBLANK('主表5-1财政拨款支出分科目明细'!D9)," ",'主表5-1财政拨款支出分科目明细'!D9)</f>
        <v>　发展与改革事务</v>
      </c>
      <c r="F7" s="41">
        <f>IF(ISBLANK('主表5-1财政拨款支出分科目明细'!E9)," ",'主表5-1财政拨款支出分科目明细'!E9)</f>
        <v>352.89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49" t="s">
        <v>22</v>
      </c>
      <c r="B8" s="41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104.43</v>
      </c>
      <c r="E8" s="41" t="str">
        <f>IF(ISBLANK('主表5-1财政拨款支出分科目明细'!D10)," ",'主表5-1财政拨款支出分科目明细'!D10)</f>
        <v>　　行政运行</v>
      </c>
      <c r="F8" s="41">
        <f>IF(ISBLANK('主表5-1财政拨款支出分科目明细'!E10)," ",'主表5-1财政拨款支出分科目明细'!E10)</f>
        <v>322.89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49" t="s">
        <v>23</v>
      </c>
      <c r="B9" s="41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67.48</v>
      </c>
      <c r="E9" s="41" t="str">
        <f>IF(ISBLANK('主表5-1财政拨款支出分科目明细'!D11)," ",'主表5-1财政拨款支出分科目明细'!D11)</f>
        <v>　　其他发展与改革事务支出</v>
      </c>
      <c r="F9" s="41">
        <f>IF(ISBLANK('主表5-1财政拨款支出分科目明细'!E11)," ",'主表5-1财政拨款支出分科目明细'!E11)</f>
        <v>30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0"/>
      <c r="B10" s="80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8.7</v>
      </c>
      <c r="E10" s="41" t="str">
        <f>IF(ISBLANK('主表5-1财政拨款支出分科目明细'!D12)," ",'主表5-1财政拨款支出分科目明细'!D12)</f>
        <v>社会保障和就业支出</v>
      </c>
      <c r="F10" s="41">
        <f>IF(ISBLANK('主表5-1财政拨款支出分科目明细'!E12)," ",'主表5-1财政拨款支出分科目明细'!E12)</f>
        <v>28.4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49"/>
      <c r="B11" s="63"/>
      <c r="C11" s="41" t="str">
        <f>IF(ISBLANK('主表5-2财政拨款支出预算'!A13)," ",'主表5-2财政拨款支出预算'!A13)</f>
        <v>　　机关事业单位基本养老保险缴费</v>
      </c>
      <c r="D11" s="41">
        <f>IF(ISBLANK('主表5-2财政拨款支出预算'!B13)," ",'主表5-2财政拨款支出预算'!B13)</f>
        <v>18.93</v>
      </c>
      <c r="E11" s="41" t="str">
        <f>IF(ISBLANK('主表5-1财政拨款支出分科目明细'!D13)," ",'主表5-1财政拨款支出分科目明细'!D13)</f>
        <v>　行政事业单位养老支出</v>
      </c>
      <c r="F11" s="41">
        <f>IF(ISBLANK('主表5-1财政拨款支出分科目明细'!E13)," ",'主表5-1财政拨款支出分科目明细'!E13)</f>
        <v>28.4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49"/>
      <c r="B12" s="63"/>
      <c r="C12" s="41" t="str">
        <f>IF(ISBLANK('主表5-2财政拨款支出预算'!A14)," ",'主表5-2财政拨款支出预算'!A14)</f>
        <v>　　职业年金缴费</v>
      </c>
      <c r="D12" s="41">
        <f>IF(ISBLANK('主表5-2财政拨款支出预算'!B14)," ",'主表5-2财政拨款支出预算'!B14)</f>
        <v>9.47</v>
      </c>
      <c r="E12" s="41" t="str">
        <f>IF(ISBLANK('主表5-1财政拨款支出分科目明细'!D14)," ",'主表5-1财政拨款支出分科目明细'!D14)</f>
        <v>　　机关事业单位基本养老保险缴费支出</v>
      </c>
      <c r="F12" s="41">
        <f>IF(ISBLANK('主表5-1财政拨款支出分科目明细'!E14)," ",'主表5-1财政拨款支出分科目明细'!E14)</f>
        <v>28.4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49"/>
      <c r="B13" s="63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26.91</v>
      </c>
      <c r="E13" s="41" t="str">
        <f>IF(ISBLANK('主表5-1财政拨款支出分科目明细'!D15)," ",'主表5-1财政拨款支出分科目明细'!D15)</f>
        <v>卫生健康支出</v>
      </c>
      <c r="F13" s="41">
        <f>IF(ISBLANK('主表5-1财政拨款支出分科目明细'!E15)," ",'主表5-1财政拨款支出分科目明细'!E15)</f>
        <v>26.91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49"/>
      <c r="B14" s="63"/>
      <c r="C14" s="41" t="str">
        <f>IF(ISBLANK('主表5-2财政拨款支出预算'!A16)," ",'主表5-2财政拨款支出预算'!A16)</f>
        <v>　　住房公积金</v>
      </c>
      <c r="D14" s="41">
        <f>IF(ISBLANK('主表5-2财政拨款支出预算'!B16)," ",'主表5-2财政拨款支出预算'!B16)</f>
        <v>21.3</v>
      </c>
      <c r="E14" s="41" t="str">
        <f>IF(ISBLANK('主表5-1财政拨款支出分科目明细'!D16)," ",'主表5-1财政拨款支出分科目明细'!D16)</f>
        <v>　行政事业单位医疗</v>
      </c>
      <c r="F14" s="41">
        <f>IF(ISBLANK('主表5-1财政拨款支出分科目明细'!E16)," ",'主表5-1财政拨款支出分科目明细'!E16)</f>
        <v>26.91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49"/>
      <c r="B15" s="63"/>
      <c r="C15" s="41" t="str">
        <f>IF(ISBLANK('主表5-2财政拨款支出预算'!A17)," ",'主表5-2财政拨款支出预算'!A17)</f>
        <v>　　其他工资福利支出</v>
      </c>
      <c r="D15" s="41">
        <f>IF(ISBLANK('主表5-2财政拨款支出预算'!B17)," ",'主表5-2财政拨款支出预算'!B17)</f>
        <v>35</v>
      </c>
      <c r="E15" s="41" t="str">
        <f>IF(ISBLANK('主表5-1财政拨款支出分科目明细'!D17)," ",'主表5-1财政拨款支出分科目明细'!D17)</f>
        <v>　　行政单位医疗</v>
      </c>
      <c r="F15" s="41">
        <f>IF(ISBLANK('主表5-1财政拨款支出分科目明细'!E17)," ",'主表5-1财政拨款支出分科目明细'!E17)</f>
        <v>26.91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0"/>
      <c r="B16" s="63"/>
      <c r="C16" s="41" t="str">
        <f>IF(ISBLANK('主表5-2财政拨款支出预算'!A18)," ",'主表5-2财政拨款支出预算'!A18)</f>
        <v>公用经费</v>
      </c>
      <c r="D16" s="41">
        <f>IF(ISBLANK('主表5-2财政拨款支出预算'!B18)," ",'主表5-2财政拨款支出预算'!B18)</f>
        <v>107.28</v>
      </c>
      <c r="E16" s="41" t="str">
        <f>IF(ISBLANK('主表5-1财政拨款支出分科目明细'!D18)," ",'主表5-1财政拨款支出分科目明细'!D18)</f>
        <v>住房保障支出</v>
      </c>
      <c r="F16" s="41">
        <f>IF(ISBLANK('主表5-1财政拨款支出分科目明细'!E18)," ",'主表5-1财政拨款支出分科目明细'!E18)</f>
        <v>21.3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0"/>
      <c r="B17" s="63"/>
      <c r="C17" s="41" t="str">
        <f>IF(ISBLANK('主表5-2财政拨款支出预算'!A19)," ",'主表5-2财政拨款支出预算'!A19)</f>
        <v>　商品和服务支出</v>
      </c>
      <c r="D17" s="41">
        <f>IF(ISBLANK('主表5-2财政拨款支出预算'!B19)," ",'主表5-2财政拨款支出预算'!B19)</f>
        <v>104.32</v>
      </c>
      <c r="E17" s="41" t="str">
        <f>IF(ISBLANK('主表5-1财政拨款支出分科目明细'!D19)," ",'主表5-1财政拨款支出分科目明细'!D19)</f>
        <v>　住房改革支出</v>
      </c>
      <c r="F17" s="41">
        <f>IF(ISBLANK('主表5-1财政拨款支出分科目明细'!E19)," ",'主表5-1财政拨款支出分科目明细'!E19)</f>
        <v>21.3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0"/>
      <c r="B18" s="63"/>
      <c r="C18" s="41" t="str">
        <f>IF(ISBLANK('主表5-2财政拨款支出预算'!A20)," ",'主表5-2财政拨款支出预算'!A20)</f>
        <v>　　办公费</v>
      </c>
      <c r="D18" s="41">
        <f>IF(ISBLANK('主表5-2财政拨款支出预算'!B20)," ",'主表5-2财政拨款支出预算'!B20)</f>
        <v>32</v>
      </c>
      <c r="E18" s="41" t="str">
        <f>IF(ISBLANK('主表5-1财政拨款支出分科目明细'!D20)," ",'主表5-1财政拨款支出分科目明细'!D20)</f>
        <v>　　住房公积金</v>
      </c>
      <c r="F18" s="41">
        <f>IF(ISBLANK('主表5-1财政拨款支出分科目明细'!E20)," ",'主表5-1财政拨款支出分科目明细'!E20)</f>
        <v>21.3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0"/>
      <c r="B19" s="63"/>
      <c r="C19" s="41" t="str">
        <f>IF(ISBLANK('主表5-2财政拨款支出预算'!A21)," ",'主表5-2财政拨款支出预算'!A21)</f>
        <v>　　印刷费</v>
      </c>
      <c r="D19" s="41">
        <f>IF(ISBLANK('主表5-2财政拨款支出预算'!B21)," ",'主表5-2财政拨款支出预算'!B21)</f>
        <v>3</v>
      </c>
      <c r="E19" s="41" t="str">
        <f>IF(ISBLANK('主表5-1财政拨款支出分科目明细'!D21)," ",'主表5-1财政拨款支出分科目明细'!D21)</f>
        <v> </v>
      </c>
      <c r="F19" s="41" t="str">
        <f>IF(ISBLANK('主表5-1财政拨款支出分科目明细'!E21)," ",'主表5-1财政拨款支出分科目明细'!E21)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0"/>
      <c r="B20" s="63"/>
      <c r="C20" s="41" t="str">
        <f>IF(ISBLANK('主表5-2财政拨款支出预算'!A22)," ",'主表5-2财政拨款支出预算'!A22)</f>
        <v>　　邮电费</v>
      </c>
      <c r="D20" s="41">
        <f>IF(ISBLANK('主表5-2财政拨款支出预算'!B22)," ",'主表5-2财政拨款支出预算'!B22)</f>
        <v>0.8</v>
      </c>
      <c r="E20" s="41" t="str">
        <f>IF(ISBLANK('主表5-1财政拨款支出分科目明细'!D22)," ",'主表5-1财政拨款支出分科目明细'!D22)</f>
        <v> </v>
      </c>
      <c r="F20" s="41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0"/>
      <c r="B21" s="63"/>
      <c r="C21" s="41" t="str">
        <f>IF(ISBLANK('主表5-2财政拨款支出预算'!A23)," ",'主表5-2财政拨款支出预算'!A23)</f>
        <v>　　差旅费</v>
      </c>
      <c r="D21" s="41">
        <f>IF(ISBLANK('主表5-2财政拨款支出预算'!B23)," ",'主表5-2财政拨款支出预算'!B23)</f>
        <v>10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0"/>
      <c r="B22" s="63"/>
      <c r="C22" s="41" t="str">
        <f>IF(ISBLANK('主表5-2财政拨款支出预算'!A24)," ",'主表5-2财政拨款支出预算'!A24)</f>
        <v>　　培训费</v>
      </c>
      <c r="D22" s="41">
        <f>IF(ISBLANK('主表5-2财政拨款支出预算'!B24)," ",'主表5-2财政拨款支出预算'!B24)</f>
        <v>2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0"/>
      <c r="B23" s="63"/>
      <c r="C23" s="41" t="str">
        <f>IF(ISBLANK('主表5-2财政拨款支出预算'!A25)," ",'主表5-2财政拨款支出预算'!A25)</f>
        <v>　　公务接待费</v>
      </c>
      <c r="D23" s="41">
        <f>IF(ISBLANK('主表5-2财政拨款支出预算'!B25)," ",'主表5-2财政拨款支出预算'!B25)</f>
        <v>2.97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0"/>
      <c r="B24" s="63"/>
      <c r="C24" s="41" t="str">
        <f>IF(ISBLANK('主表5-2财政拨款支出预算'!A26)," ",'主表5-2财政拨款支出预算'!A26)</f>
        <v>　　劳务费</v>
      </c>
      <c r="D24" s="41">
        <f>IF(ISBLANK('主表5-2财政拨款支出预算'!B26)," ",'主表5-2财政拨款支出预算'!B26)</f>
        <v>7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0"/>
      <c r="B25" s="63"/>
      <c r="C25" s="41" t="str">
        <f>IF(ISBLANK('主表5-2财政拨款支出预算'!A27)," ",'主表5-2财政拨款支出预算'!A27)</f>
        <v>　　工会经费</v>
      </c>
      <c r="D25" s="41">
        <f>IF(ISBLANK('主表5-2财政拨款支出预算'!B27)," ",'主表5-2财政拨款支出预算'!B27)</f>
        <v>8.25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0"/>
      <c r="B26" s="63"/>
      <c r="C26" s="41" t="str">
        <f>IF(ISBLANK('主表5-2财政拨款支出预算'!A28)," ",'主表5-2财政拨款支出预算'!A28)</f>
        <v>　　公务用车运行维护费</v>
      </c>
      <c r="D26" s="41">
        <f>IF(ISBLANK('主表5-2财政拨款支出预算'!B28)," ",'主表5-2财政拨款支出预算'!B28)</f>
        <v>17.28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0"/>
      <c r="B27" s="63"/>
      <c r="C27" s="41" t="str">
        <f>IF(ISBLANK('主表5-2财政拨款支出预算'!A29)," ",'主表5-2财政拨款支出预算'!A29)</f>
        <v>　　其他商品和服务支出</v>
      </c>
      <c r="D27" s="41">
        <f>IF(ISBLANK('主表5-2财政拨款支出预算'!B29)," ",'主表5-2财政拨款支出预算'!B29)</f>
        <v>21.02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0"/>
      <c r="B28" s="63"/>
      <c r="C28" s="41" t="str">
        <f>IF(ISBLANK('主表5-2财政拨款支出预算'!A30)," ",'主表5-2财政拨款支出预算'!A30)</f>
        <v>　资本性支出</v>
      </c>
      <c r="D28" s="41">
        <f>IF(ISBLANK('主表5-2财政拨款支出预算'!B30)," ",'主表5-2财政拨款支出预算'!B30)</f>
        <v>2.96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0"/>
      <c r="B29" s="63"/>
      <c r="C29" s="41" t="str">
        <f>IF(ISBLANK('主表5-2财政拨款支出预算'!A31)," ",'主表5-2财政拨款支出预算'!A31)</f>
        <v>　　办公设备购置</v>
      </c>
      <c r="D29" s="41">
        <f>IF(ISBLANK('主表5-2财政拨款支出预算'!B31)," ",'主表5-2财政拨款支出预算'!B31)</f>
        <v>2.96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0"/>
      <c r="B30" s="63"/>
      <c r="C30" s="41" t="str">
        <f>IF(ISBLANK('主表5-2财政拨款支出预算'!A32)," ",'主表5-2财政拨款支出预算'!A32)</f>
        <v>其他运转类</v>
      </c>
      <c r="D30" s="41">
        <f>IF(ISBLANK('主表5-2财政拨款支出预算'!B32)," ",'主表5-2财政拨款支出预算'!B32)</f>
        <v>30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0"/>
      <c r="B31" s="63"/>
      <c r="C31" s="41" t="str">
        <f>IF(ISBLANK('主表5-2财政拨款支出预算'!A33)," ",'主表5-2财政拨款支出预算'!A33)</f>
        <v>　商品和服务支出</v>
      </c>
      <c r="D31" s="41">
        <f>IF(ISBLANK('主表5-2财政拨款支出预算'!B33)," ",'主表5-2财政拨款支出预算'!B33)</f>
        <v>30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0"/>
      <c r="B32" s="63"/>
      <c r="C32" s="41" t="str">
        <f>IF(ISBLANK('主表5-2财政拨款支出预算'!A34)," ",'主表5-2财政拨款支出预算'!A34)</f>
        <v>　　其他商品和服务支出</v>
      </c>
      <c r="D32" s="41">
        <f>IF(ISBLANK('主表5-2财政拨款支出预算'!B34)," ",'主表5-2财政拨款支出预算'!B34)</f>
        <v>30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0"/>
      <c r="B33" s="63"/>
      <c r="C33" s="41" t="str">
        <f>IF(ISBLANK('主表5-2财政拨款支出预算'!A35)," ",'主表5-2财政拨款支出预算'!A35)</f>
        <v> </v>
      </c>
      <c r="D33" s="41" t="str">
        <f>IF(ISBLANK('主表5-2财政拨款支出预算'!B35)," ",'主表5-2财政拨款支出预算'!B35)</f>
        <v> 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0"/>
      <c r="B34" s="63"/>
      <c r="C34" s="41" t="str">
        <f>IF(ISBLANK('主表5-2财政拨款支出预算'!A36)," ",'主表5-2财政拨款支出预算'!A36)</f>
        <v> </v>
      </c>
      <c r="D34" s="41" t="str">
        <f>IF(ISBLANK('主表5-2财政拨款支出预算'!B36)," ",'主表5-2财政拨款支出预算'!B36)</f>
        <v> 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0"/>
      <c r="B35" s="63"/>
      <c r="C35" s="41" t="str">
        <f>IF(ISBLANK('主表5-2财政拨款支出预算'!A37)," ",'主表5-2财政拨款支出预算'!A37)</f>
        <v> </v>
      </c>
      <c r="D35" s="41" t="str">
        <f>IF(ISBLANK('主表5-2财政拨款支出预算'!B37)," ",'主表5-2财政拨款支出预算'!B37)</f>
        <v> 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0"/>
      <c r="B36" s="63"/>
      <c r="C36" s="41" t="str">
        <f>IF(ISBLANK('主表5-2财政拨款支出预算'!A38)," ",'主表5-2财政拨款支出预算'!A38)</f>
        <v> </v>
      </c>
      <c r="D36" s="41" t="str">
        <f>IF(ISBLANK('主表5-2财政拨款支出预算'!B38)," ",'主表5-2财政拨款支出预算'!B38)</f>
        <v> 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0"/>
      <c r="B37" s="63"/>
      <c r="C37" s="41" t="str">
        <f>IF(ISBLANK('主表5-2财政拨款支出预算'!A39)," ",'主表5-2财政拨款支出预算'!A39)</f>
        <v> </v>
      </c>
      <c r="D37" s="41" t="str">
        <f>IF(ISBLANK('主表5-2财政拨款支出预算'!B39)," ",'主表5-2财政拨款支出预算'!B39)</f>
        <v> 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0"/>
      <c r="B38" s="63"/>
      <c r="C38" s="41" t="str">
        <f>IF(ISBLANK('主表5-2财政拨款支出预算'!A40)," ",'主表5-2财政拨款支出预算'!A40)</f>
        <v> </v>
      </c>
      <c r="D38" s="41" t="str">
        <f>IF(ISBLANK('主表5-2财政拨款支出预算'!B40)," ",'主表5-2财政拨款支出预算'!B40)</f>
        <v> 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0"/>
      <c r="B39" s="63"/>
      <c r="C39" s="41" t="str">
        <f>IF(ISBLANK('主表5-2财政拨款支出预算'!A41)," ",'主表5-2财政拨款支出预算'!A41)</f>
        <v> </v>
      </c>
      <c r="D39" s="41" t="str">
        <f>IF(ISBLANK('主表5-2财政拨款支出预算'!B41)," ",'主表5-2财政拨款支出预算'!B41)</f>
        <v> 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0"/>
      <c r="B40" s="63"/>
      <c r="C40" s="41" t="str">
        <f>IF(ISBLANK('主表5-2财政拨款支出预算'!A42)," ",'主表5-2财政拨款支出预算'!A42)</f>
        <v> </v>
      </c>
      <c r="D40" s="41" t="str">
        <f>IF(ISBLANK('主表5-2财政拨款支出预算'!B42)," ",'主表5-2财政拨款支出预算'!B42)</f>
        <v> 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0"/>
      <c r="B41" s="63"/>
      <c r="C41" s="41" t="str">
        <f>IF(ISBLANK('主表5-2财政拨款支出预算'!A43)," ",'主表5-2财政拨款支出预算'!A43)</f>
        <v> </v>
      </c>
      <c r="D41" s="41" t="str">
        <f>IF(ISBLANK('主表5-2财政拨款支出预算'!B43)," ",'主表5-2财政拨款支出预算'!B43)</f>
        <v> 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0"/>
      <c r="B42" s="63"/>
      <c r="C42" s="41" t="str">
        <f>IF(ISBLANK('主表5-2财政拨款支出预算'!A44)," ",'主表5-2财政拨款支出预算'!A44)</f>
        <v> </v>
      </c>
      <c r="D42" s="41" t="str">
        <f>IF(ISBLANK('主表5-2财政拨款支出预算'!B44)," ",'主表5-2财政拨款支出预算'!B44)</f>
        <v> 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0"/>
      <c r="B43" s="63"/>
      <c r="C43" s="41" t="str">
        <f>IF(ISBLANK('主表5-2财政拨款支出预算'!A45)," ",'主表5-2财政拨款支出预算'!A45)</f>
        <v> </v>
      </c>
      <c r="D43" s="41" t="str">
        <f>IF(ISBLANK('主表5-2财政拨款支出预算'!B45)," ",'主表5-2财政拨款支出预算'!B45)</f>
        <v> 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0"/>
      <c r="B44" s="63"/>
      <c r="C44" s="41" t="str">
        <f>IF(ISBLANK('主表5-2财政拨款支出预算'!A46)," ",'主表5-2财政拨款支出预算'!A46)</f>
        <v> </v>
      </c>
      <c r="D44" s="41" t="str">
        <f>IF(ISBLANK('主表5-2财政拨款支出预算'!B46)," ",'主表5-2财政拨款支出预算'!B46)</f>
        <v> 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0"/>
      <c r="B45" s="63"/>
      <c r="C45" s="41" t="str">
        <f>IF(ISBLANK('主表5-2财政拨款支出预算'!A47)," ",'主表5-2财政拨款支出预算'!A47)</f>
        <v> </v>
      </c>
      <c r="D45" s="41" t="str">
        <f>IF(ISBLANK('主表5-2财政拨款支出预算'!B47)," ",'主表5-2财政拨款支出预算'!B47)</f>
        <v> 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0"/>
      <c r="B46" s="63"/>
      <c r="C46" s="41" t="str">
        <f>IF(ISBLANK('主表5-2财政拨款支出预算'!A48)," ",'主表5-2财政拨款支出预算'!A48)</f>
        <v> </v>
      </c>
      <c r="D46" s="41" t="str">
        <f>IF(ISBLANK('主表5-2财政拨款支出预算'!B48)," ",'主表5-2财政拨款支出预算'!B48)</f>
        <v> 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0"/>
      <c r="B47" s="63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0"/>
      <c r="B48" s="63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0"/>
      <c r="B49" s="63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0"/>
      <c r="B50" s="63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0"/>
      <c r="B51" s="63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0"/>
      <c r="B52" s="63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0"/>
      <c r="B53" s="63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0"/>
      <c r="B54" s="63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0"/>
      <c r="B55" s="63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0"/>
      <c r="B56" s="63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0"/>
      <c r="B57" s="63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0"/>
      <c r="B58" s="63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0"/>
      <c r="B59" s="63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0"/>
      <c r="B60" s="63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0"/>
      <c r="B61" s="63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0"/>
      <c r="B62" s="63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0"/>
      <c r="B63" s="63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0"/>
      <c r="B64" s="63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0"/>
      <c r="B65" s="63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0"/>
      <c r="B66" s="63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0"/>
      <c r="B67" s="63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0"/>
      <c r="B68" s="63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0"/>
      <c r="B69" s="63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0"/>
      <c r="B70" s="63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0"/>
      <c r="B71" s="63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0"/>
      <c r="B72" s="63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0"/>
      <c r="B73" s="63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0"/>
      <c r="B74" s="63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0"/>
      <c r="B75" s="63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0"/>
      <c r="B76" s="63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0"/>
      <c r="B77" s="63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0"/>
      <c r="B78" s="63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0"/>
      <c r="B79" s="63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0"/>
      <c r="B80" s="63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0"/>
      <c r="B81" s="63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0"/>
      <c r="B82" s="63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0"/>
      <c r="B83" s="63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0"/>
      <c r="B84" s="63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0"/>
      <c r="B85" s="63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0"/>
      <c r="B86" s="63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0"/>
      <c r="B87" s="63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0"/>
      <c r="B88" s="63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0"/>
      <c r="B89" s="63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0"/>
      <c r="B90" s="63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0"/>
      <c r="B91" s="63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0"/>
      <c r="B92" s="63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0"/>
      <c r="B93" s="63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0"/>
      <c r="B94" s="63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0"/>
      <c r="B95" s="63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0"/>
      <c r="B96" s="63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0"/>
      <c r="B97" s="63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0"/>
      <c r="B98" s="63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0"/>
      <c r="B99" s="63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0"/>
      <c r="B100" s="63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0"/>
      <c r="B101" s="63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0"/>
      <c r="B102" s="63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0"/>
      <c r="B103" s="63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0"/>
      <c r="B104" s="63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0"/>
      <c r="B105" s="63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0"/>
      <c r="B106" s="63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0"/>
      <c r="B107" s="63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0"/>
      <c r="B108" s="63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0"/>
      <c r="B109" s="63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0"/>
      <c r="B110" s="63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0"/>
      <c r="B111" s="63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0"/>
      <c r="B112" s="63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0"/>
      <c r="B113" s="63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0"/>
      <c r="B114" s="63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0"/>
      <c r="B115" s="63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0"/>
      <c r="B116" s="63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0"/>
      <c r="B117" s="63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0"/>
      <c r="B118" s="63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0"/>
      <c r="B119" s="63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0"/>
      <c r="B120" s="63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0"/>
      <c r="B121" s="63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0"/>
      <c r="B122" s="63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0"/>
      <c r="B123" s="63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0"/>
      <c r="B124" s="63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0"/>
      <c r="B125" s="63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0"/>
      <c r="B126" s="63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0"/>
      <c r="B127" s="63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0"/>
      <c r="B128" s="63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0"/>
      <c r="B129" s="63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0"/>
      <c r="B130" s="63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0"/>
      <c r="B131" s="63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0"/>
      <c r="B132" s="63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0"/>
      <c r="B133" s="63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0"/>
      <c r="B134" s="63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0"/>
      <c r="B135" s="63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0"/>
      <c r="B136" s="63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0"/>
      <c r="B137" s="63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0"/>
      <c r="B138" s="63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0"/>
      <c r="B139" s="63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0"/>
      <c r="B140" s="63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0"/>
      <c r="B141" s="63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0"/>
      <c r="B142" s="63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0"/>
      <c r="B143" s="63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0"/>
      <c r="B144" s="63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0"/>
      <c r="B145" s="63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0"/>
      <c r="B146" s="63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0"/>
      <c r="B147" s="63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0"/>
      <c r="B148" s="63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0"/>
      <c r="B149" s="63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0"/>
      <c r="B150" s="63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0"/>
      <c r="B151" s="63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0"/>
      <c r="B152" s="63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0"/>
      <c r="B153" s="63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0"/>
      <c r="B154" s="63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0"/>
      <c r="B155" s="63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0"/>
      <c r="B156" s="63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0"/>
      <c r="B157" s="63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0"/>
      <c r="B158" s="63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0"/>
      <c r="B159" s="63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0"/>
      <c r="B160" s="63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0"/>
      <c r="B161" s="63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0"/>
      <c r="B162" s="63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0"/>
      <c r="B163" s="63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0"/>
      <c r="B164" s="63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0"/>
      <c r="B165" s="63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0"/>
      <c r="B166" s="63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0"/>
      <c r="B167" s="63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0"/>
      <c r="B168" s="63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0"/>
      <c r="B169" s="63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0"/>
      <c r="B170" s="63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0"/>
      <c r="B171" s="63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0"/>
      <c r="B172" s="63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0"/>
      <c r="B173" s="63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0"/>
      <c r="B174" s="63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0"/>
      <c r="B175" s="63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0"/>
      <c r="B176" s="63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0"/>
      <c r="B177" s="63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0"/>
      <c r="B178" s="63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0"/>
      <c r="B179" s="63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0"/>
      <c r="B180" s="63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0"/>
      <c r="B181" s="63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0"/>
      <c r="B182" s="63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0"/>
      <c r="B183" s="63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0"/>
      <c r="B184" s="63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0"/>
      <c r="B185" s="63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0"/>
      <c r="B186" s="63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0"/>
      <c r="B187" s="63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0"/>
      <c r="B188" s="63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0"/>
      <c r="B189" s="63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0"/>
      <c r="B190" s="63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0"/>
      <c r="B191" s="63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0"/>
      <c r="B192" s="63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0"/>
      <c r="B193" s="63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0"/>
      <c r="B194" s="63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0"/>
      <c r="B195" s="63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0"/>
      <c r="B196" s="63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0"/>
      <c r="B197" s="63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0"/>
      <c r="B198" s="63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0"/>
      <c r="B199" s="63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0"/>
      <c r="B200" s="63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0"/>
      <c r="B201" s="63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0"/>
      <c r="B202" s="63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0"/>
      <c r="B203" s="63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0"/>
      <c r="B204" s="63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0"/>
      <c r="B205" s="63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0"/>
      <c r="B206" s="63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0"/>
      <c r="B207" s="63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0"/>
      <c r="B208" s="63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0"/>
      <c r="B209" s="63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0"/>
      <c r="B210" s="63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0"/>
      <c r="B211" s="63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0"/>
      <c r="B212" s="63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0"/>
      <c r="B213" s="63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0"/>
      <c r="B214" s="63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0"/>
      <c r="B215" s="63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0"/>
      <c r="B216" s="63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0"/>
      <c r="B217" s="63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0"/>
      <c r="B218" s="63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0"/>
      <c r="B219" s="63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0"/>
      <c r="B220" s="63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0"/>
      <c r="B221" s="63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49"/>
      <c r="B222" s="63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0"/>
      <c r="B223" s="63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0" t="s">
        <v>30</v>
      </c>
      <c r="B224" s="63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49"/>
      <c r="B225" s="63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49"/>
      <c r="B226" s="63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49"/>
      <c r="B227" s="63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49"/>
      <c r="B228" s="63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49"/>
      <c r="B229" s="63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49"/>
      <c r="B230" s="63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49"/>
      <c r="B231" s="63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49"/>
      <c r="B232" s="63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49"/>
      <c r="B233" s="63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49"/>
      <c r="B234" s="63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49"/>
      <c r="B235" s="63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49"/>
      <c r="B236" s="63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49"/>
      <c r="B237" s="63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49"/>
      <c r="B238" s="63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49"/>
      <c r="B239" s="63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49"/>
      <c r="B240" s="63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49"/>
      <c r="B241" s="63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49"/>
      <c r="B242" s="63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49"/>
      <c r="B243" s="63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49"/>
      <c r="B244" s="63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49"/>
      <c r="B245" s="63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49"/>
      <c r="B246" s="63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49"/>
      <c r="B247" s="63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49"/>
      <c r="B248" s="63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49"/>
      <c r="B249" s="63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49"/>
      <c r="B250" s="63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49"/>
      <c r="B251" s="63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49"/>
      <c r="B252" s="63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49"/>
      <c r="B253" s="63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49"/>
      <c r="B254" s="63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49"/>
      <c r="B255" s="63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49"/>
      <c r="B256" s="63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49"/>
      <c r="B257" s="63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49"/>
      <c r="B258" s="63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49"/>
      <c r="B259" s="63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49"/>
      <c r="B260" s="63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49"/>
      <c r="B261" s="63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49"/>
      <c r="B262" s="63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49"/>
      <c r="B263" s="63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49"/>
      <c r="B264" s="63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49"/>
      <c r="B265" s="63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49"/>
      <c r="B266" s="63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49"/>
      <c r="B267" s="63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49"/>
      <c r="B268" s="63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49"/>
      <c r="B269" s="63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49"/>
      <c r="B270" s="63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49"/>
      <c r="B271" s="63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49"/>
      <c r="B272" s="63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49"/>
      <c r="B273" s="63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49"/>
      <c r="B274" s="63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49"/>
      <c r="B275" s="63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49"/>
      <c r="B276" s="63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49"/>
      <c r="B277" s="63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49"/>
      <c r="B278" s="63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49"/>
      <c r="B279" s="63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49"/>
      <c r="B280" s="63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49"/>
      <c r="B281" s="63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49"/>
      <c r="B282" s="63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49"/>
      <c r="B283" s="63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49"/>
      <c r="B284" s="63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49"/>
      <c r="B285" s="63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49"/>
      <c r="B286" s="63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49"/>
      <c r="B287" s="63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49"/>
      <c r="B288" s="63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49"/>
      <c r="B289" s="63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49"/>
      <c r="B290" s="63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49"/>
      <c r="B291" s="63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49"/>
      <c r="B292" s="63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49"/>
      <c r="B293" s="63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49"/>
      <c r="B294" s="63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49"/>
      <c r="B295" s="63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49"/>
      <c r="B296" s="63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49"/>
      <c r="B297" s="63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49"/>
      <c r="B298" s="63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49"/>
      <c r="B299" s="63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49"/>
      <c r="B300" s="63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49"/>
      <c r="B301" s="63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49"/>
      <c r="B302" s="63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49"/>
      <c r="B303" s="63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49"/>
      <c r="B304" s="63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49"/>
      <c r="B305" s="63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49"/>
      <c r="B306" s="63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49"/>
      <c r="B307" s="63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49"/>
      <c r="B308" s="63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49"/>
      <c r="B309" s="63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49"/>
      <c r="B310" s="63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49"/>
      <c r="B311" s="63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49"/>
      <c r="B312" s="63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49"/>
      <c r="B313" s="63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49"/>
      <c r="B314" s="63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49"/>
      <c r="B315" s="63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49"/>
      <c r="B316" s="63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49"/>
      <c r="B317" s="63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49"/>
      <c r="B318" s="63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49"/>
      <c r="B319" s="63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49"/>
      <c r="B320" s="63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49"/>
      <c r="B321" s="63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49"/>
      <c r="B322" s="63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49"/>
      <c r="B323" s="63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49"/>
      <c r="B324" s="63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49"/>
      <c r="B325" s="63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49"/>
      <c r="B326" s="63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49"/>
      <c r="B327" s="63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49"/>
      <c r="B328" s="63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49"/>
      <c r="B329" s="63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49"/>
      <c r="B330" s="63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49"/>
      <c r="B331" s="63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49"/>
      <c r="B332" s="63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49"/>
      <c r="B333" s="63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49"/>
      <c r="B334" s="63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49"/>
      <c r="B335" s="63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49"/>
      <c r="B336" s="63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49"/>
      <c r="B337" s="63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49"/>
      <c r="B338" s="63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49"/>
      <c r="B339" s="63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49"/>
      <c r="B340" s="63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49"/>
      <c r="B341" s="63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49"/>
      <c r="B342" s="63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49"/>
      <c r="B343" s="63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49"/>
      <c r="B344" s="63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49"/>
      <c r="B345" s="63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49"/>
      <c r="B346" s="63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49"/>
      <c r="B347" s="63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49"/>
      <c r="B348" s="63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49"/>
      <c r="B349" s="63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49"/>
      <c r="B350" s="63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49"/>
      <c r="B351" s="63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49"/>
      <c r="B352" s="63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49"/>
      <c r="B353" s="63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49"/>
      <c r="B354" s="63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49"/>
      <c r="B355" s="63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49"/>
      <c r="B356" s="63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49"/>
      <c r="B357" s="63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49"/>
      <c r="B358" s="63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49"/>
      <c r="B359" s="63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49"/>
      <c r="B360" s="63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49"/>
      <c r="B361" s="63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49"/>
      <c r="B362" s="63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49"/>
      <c r="B363" s="63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49"/>
      <c r="B364" s="63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49"/>
      <c r="B365" s="63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49"/>
      <c r="B366" s="63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49"/>
      <c r="B367" s="63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49"/>
      <c r="B368" s="63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49"/>
      <c r="B369" s="63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49"/>
      <c r="B370" s="63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49"/>
      <c r="B371" s="63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49"/>
      <c r="B372" s="63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49"/>
      <c r="B373" s="63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49"/>
      <c r="B374" s="63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49"/>
      <c r="B375" s="63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49"/>
      <c r="B376" s="63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49"/>
      <c r="B377" s="63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49"/>
      <c r="B378" s="63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49"/>
      <c r="B379" s="63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49"/>
      <c r="B380" s="63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49"/>
      <c r="B381" s="63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49"/>
      <c r="B382" s="63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49"/>
      <c r="B383" s="63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49"/>
      <c r="B384" s="63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49"/>
      <c r="B385" s="63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49"/>
      <c r="B386" s="63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49"/>
      <c r="B387" s="63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49"/>
      <c r="B388" s="63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49"/>
      <c r="B389" s="63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49"/>
      <c r="B390" s="63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49"/>
      <c r="B391" s="63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49"/>
      <c r="B392" s="63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49"/>
      <c r="B393" s="63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49"/>
      <c r="B394" s="63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49"/>
      <c r="B395" s="63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49"/>
      <c r="B396" s="63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49"/>
      <c r="B397" s="63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49"/>
      <c r="B398" s="63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49"/>
      <c r="B399" s="63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49"/>
      <c r="B400" s="63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49"/>
      <c r="B401" s="63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49"/>
      <c r="B402" s="63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49"/>
      <c r="B403" s="63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49"/>
      <c r="B404" s="63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49"/>
      <c r="B405" s="63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49"/>
      <c r="B406" s="63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49"/>
      <c r="B407" s="63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49"/>
      <c r="B408" s="63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49"/>
      <c r="B409" s="63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49"/>
      <c r="B410" s="63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49"/>
      <c r="B411" s="63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49"/>
      <c r="B412" s="63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49"/>
      <c r="B413" s="63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49"/>
      <c r="B414" s="63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49"/>
      <c r="B415" s="63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49"/>
      <c r="B416" s="63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49"/>
      <c r="B417" s="63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49"/>
      <c r="B418" s="63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49"/>
      <c r="B419" s="63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49"/>
      <c r="B420" s="63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49"/>
      <c r="B421" s="63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49"/>
      <c r="B422" s="63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49"/>
      <c r="B423" s="63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1">
        <v>429.5</v>
      </c>
      <c r="C424" s="16" t="s">
        <v>40</v>
      </c>
      <c r="D424" s="63">
        <f>B424</f>
        <v>429.5</v>
      </c>
      <c r="E424" s="16" t="s">
        <v>40</v>
      </c>
      <c r="F424" s="63">
        <f>B424</f>
        <v>429.5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61"/>
      <c r="B425" s="161"/>
      <c r="C425" s="161"/>
      <c r="D425" s="161"/>
      <c r="E425" s="161"/>
      <c r="F425" s="161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155</v>
      </c>
    </row>
    <row r="2" spans="1:20" s="1" customFormat="1" ht="30.7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4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157</v>
      </c>
      <c r="C4" s="26"/>
      <c r="D4" s="26"/>
      <c r="E4" s="7" t="s">
        <v>158</v>
      </c>
      <c r="F4" s="7" t="s">
        <v>46</v>
      </c>
      <c r="G4" s="26" t="s">
        <v>87</v>
      </c>
      <c r="H4" s="26"/>
      <c r="I4" s="26"/>
      <c r="J4" s="26"/>
      <c r="K4" s="26"/>
      <c r="L4" s="26" t="s">
        <v>88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62</v>
      </c>
      <c r="M5" s="7" t="s">
        <v>89</v>
      </c>
      <c r="N5" s="7" t="s">
        <v>90</v>
      </c>
      <c r="O5" s="7" t="s">
        <v>91</v>
      </c>
      <c r="P5" s="7" t="s">
        <v>159</v>
      </c>
      <c r="Q5" s="7" t="s">
        <v>95</v>
      </c>
      <c r="R5" s="7" t="s">
        <v>96</v>
      </c>
      <c r="S5" s="7" t="s">
        <v>92</v>
      </c>
      <c r="T5" s="7" t="s">
        <v>93</v>
      </c>
    </row>
    <row r="6" spans="1:20" s="1" customFormat="1" ht="21" customHeight="1">
      <c r="A6" s="155" t="s">
        <v>66</v>
      </c>
      <c r="B6" s="155" t="s">
        <v>66</v>
      </c>
      <c r="C6" s="155" t="s">
        <v>66</v>
      </c>
      <c r="D6" s="155" t="s">
        <v>66</v>
      </c>
      <c r="E6" s="155" t="s">
        <v>66</v>
      </c>
      <c r="F6" s="155"/>
      <c r="G6" s="155">
        <v>1</v>
      </c>
      <c r="H6" s="155">
        <f aca="true" t="shared" si="0" ref="H6:T6">G6+1</f>
        <v>2</v>
      </c>
      <c r="I6" s="155">
        <f t="shared" si="0"/>
        <v>3</v>
      </c>
      <c r="J6" s="155">
        <f t="shared" si="0"/>
        <v>4</v>
      </c>
      <c r="K6" s="155">
        <f t="shared" si="0"/>
        <v>5</v>
      </c>
      <c r="L6" s="155">
        <f t="shared" si="0"/>
        <v>6</v>
      </c>
      <c r="M6" s="155">
        <f t="shared" si="0"/>
        <v>7</v>
      </c>
      <c r="N6" s="155">
        <f t="shared" si="0"/>
        <v>8</v>
      </c>
      <c r="O6" s="155">
        <f t="shared" si="0"/>
        <v>9</v>
      </c>
      <c r="P6" s="155">
        <f t="shared" si="0"/>
        <v>10</v>
      </c>
      <c r="Q6" s="155">
        <f t="shared" si="0"/>
        <v>11</v>
      </c>
      <c r="R6" s="155">
        <f t="shared" si="0"/>
        <v>12</v>
      </c>
      <c r="S6" s="155">
        <f t="shared" si="0"/>
        <v>13</v>
      </c>
      <c r="T6" s="155">
        <f t="shared" si="0"/>
        <v>14</v>
      </c>
    </row>
    <row r="7" spans="1:253" s="1" customFormat="1" ht="27" customHeight="1">
      <c r="A7" s="66"/>
      <c r="B7" s="66"/>
      <c r="C7" s="66"/>
      <c r="D7" s="66"/>
      <c r="E7" s="66" t="s">
        <v>46</v>
      </c>
      <c r="F7" s="68">
        <v>429.5</v>
      </c>
      <c r="G7" s="68">
        <v>399.5</v>
      </c>
      <c r="H7" s="68">
        <v>292.22</v>
      </c>
      <c r="I7" s="68">
        <v>104.32</v>
      </c>
      <c r="J7" s="68"/>
      <c r="K7" s="68">
        <v>2.96</v>
      </c>
      <c r="L7" s="68">
        <v>30</v>
      </c>
      <c r="M7" s="68"/>
      <c r="N7" s="68">
        <v>30</v>
      </c>
      <c r="O7" s="68"/>
      <c r="P7" s="86"/>
      <c r="Q7" s="68"/>
      <c r="R7" s="68"/>
      <c r="S7" s="68"/>
      <c r="T7" s="6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66" t="s">
        <v>67</v>
      </c>
      <c r="B8" s="66"/>
      <c r="C8" s="66"/>
      <c r="D8" s="66"/>
      <c r="E8" s="66" t="s">
        <v>68</v>
      </c>
      <c r="F8" s="68">
        <v>429.5</v>
      </c>
      <c r="G8" s="68">
        <v>399.5</v>
      </c>
      <c r="H8" s="68">
        <v>292.22</v>
      </c>
      <c r="I8" s="68">
        <v>104.32</v>
      </c>
      <c r="J8" s="68"/>
      <c r="K8" s="68">
        <v>2.96</v>
      </c>
      <c r="L8" s="68">
        <v>30</v>
      </c>
      <c r="M8" s="68"/>
      <c r="N8" s="68">
        <v>30</v>
      </c>
      <c r="O8" s="68"/>
      <c r="P8" s="86"/>
      <c r="Q8" s="68"/>
      <c r="R8" s="68"/>
      <c r="S8" s="68"/>
      <c r="T8" s="68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2">
        <v>322.89</v>
      </c>
      <c r="G9" s="52">
        <v>322.89</v>
      </c>
      <c r="H9" s="52">
        <v>215.61</v>
      </c>
      <c r="I9" s="52">
        <v>104.32</v>
      </c>
      <c r="J9" s="52"/>
      <c r="K9" s="52">
        <v>2.96</v>
      </c>
      <c r="L9" s="52"/>
      <c r="M9" s="52"/>
      <c r="N9" s="52"/>
      <c r="O9" s="52"/>
      <c r="P9" s="78"/>
      <c r="Q9" s="52"/>
      <c r="R9" s="52"/>
      <c r="S9" s="52"/>
      <c r="T9" s="52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74</v>
      </c>
      <c r="E10" s="14" t="s">
        <v>75</v>
      </c>
      <c r="F10" s="52">
        <v>30</v>
      </c>
      <c r="G10" s="52"/>
      <c r="H10" s="52"/>
      <c r="I10" s="52"/>
      <c r="J10" s="52"/>
      <c r="K10" s="52"/>
      <c r="L10" s="52">
        <v>30</v>
      </c>
      <c r="M10" s="52"/>
      <c r="N10" s="52">
        <v>30</v>
      </c>
      <c r="O10" s="52"/>
      <c r="P10" s="78"/>
      <c r="Q10" s="52"/>
      <c r="R10" s="52"/>
      <c r="S10" s="52"/>
      <c r="T10" s="52"/>
    </row>
    <row r="11" spans="1:20" s="1" customFormat="1" ht="27" customHeight="1">
      <c r="A11" s="14" t="s">
        <v>69</v>
      </c>
      <c r="B11" s="14" t="s">
        <v>76</v>
      </c>
      <c r="C11" s="14" t="s">
        <v>77</v>
      </c>
      <c r="D11" s="14" t="s">
        <v>77</v>
      </c>
      <c r="E11" s="14" t="s">
        <v>78</v>
      </c>
      <c r="F11" s="52">
        <v>28.4</v>
      </c>
      <c r="G11" s="52">
        <v>28.4</v>
      </c>
      <c r="H11" s="52">
        <v>28.4</v>
      </c>
      <c r="I11" s="52"/>
      <c r="J11" s="52"/>
      <c r="K11" s="52"/>
      <c r="L11" s="52"/>
      <c r="M11" s="52"/>
      <c r="N11" s="52"/>
      <c r="O11" s="52"/>
      <c r="P11" s="78"/>
      <c r="Q11" s="52"/>
      <c r="R11" s="52"/>
      <c r="S11" s="52"/>
      <c r="T11" s="52"/>
    </row>
    <row r="12" spans="1:20" s="1" customFormat="1" ht="27" customHeight="1">
      <c r="A12" s="14" t="s">
        <v>69</v>
      </c>
      <c r="B12" s="14" t="s">
        <v>79</v>
      </c>
      <c r="C12" s="14" t="s">
        <v>80</v>
      </c>
      <c r="D12" s="14" t="s">
        <v>72</v>
      </c>
      <c r="E12" s="14" t="s">
        <v>81</v>
      </c>
      <c r="F12" s="52">
        <v>26.91</v>
      </c>
      <c r="G12" s="52">
        <v>26.91</v>
      </c>
      <c r="H12" s="52">
        <v>26.91</v>
      </c>
      <c r="I12" s="52"/>
      <c r="J12" s="52"/>
      <c r="K12" s="52"/>
      <c r="L12" s="52"/>
      <c r="M12" s="52"/>
      <c r="N12" s="52"/>
      <c r="O12" s="52"/>
      <c r="P12" s="78"/>
      <c r="Q12" s="52"/>
      <c r="R12" s="52"/>
      <c r="S12" s="52"/>
      <c r="T12" s="52"/>
    </row>
    <row r="13" spans="1:20" s="1" customFormat="1" ht="27" customHeight="1">
      <c r="A13" s="14" t="s">
        <v>69</v>
      </c>
      <c r="B13" s="14" t="s">
        <v>82</v>
      </c>
      <c r="C13" s="14" t="s">
        <v>83</v>
      </c>
      <c r="D13" s="14" t="s">
        <v>72</v>
      </c>
      <c r="E13" s="14" t="s">
        <v>84</v>
      </c>
      <c r="F13" s="52">
        <v>21.3</v>
      </c>
      <c r="G13" s="52">
        <v>21.3</v>
      </c>
      <c r="H13" s="52">
        <v>21.3</v>
      </c>
      <c r="I13" s="52"/>
      <c r="J13" s="52"/>
      <c r="K13" s="52"/>
      <c r="L13" s="52"/>
      <c r="M13" s="52"/>
      <c r="N13" s="52"/>
      <c r="O13" s="52"/>
      <c r="P13" s="78"/>
      <c r="Q13" s="52"/>
      <c r="R13" s="52"/>
      <c r="S13" s="52"/>
      <c r="T13" s="52"/>
    </row>
    <row r="14" spans="1:253" s="1" customFormat="1" ht="24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155</v>
      </c>
    </row>
    <row r="2" spans="1:19" s="1" customFormat="1" ht="30.75" customHeight="1">
      <c r="A2" s="24" t="s">
        <v>105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48" t="s">
        <v>12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158</v>
      </c>
      <c r="E4" s="7" t="s">
        <v>46</v>
      </c>
      <c r="F4" s="26" t="s">
        <v>87</v>
      </c>
      <c r="G4" s="26"/>
      <c r="H4" s="26"/>
      <c r="I4" s="26"/>
      <c r="J4" s="26"/>
      <c r="K4" s="26" t="s">
        <v>88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89</v>
      </c>
      <c r="H5" s="7" t="s">
        <v>90</v>
      </c>
      <c r="I5" s="7" t="s">
        <v>91</v>
      </c>
      <c r="J5" s="7" t="s">
        <v>92</v>
      </c>
      <c r="K5" s="7" t="s">
        <v>62</v>
      </c>
      <c r="L5" s="7" t="s">
        <v>89</v>
      </c>
      <c r="M5" s="7" t="s">
        <v>90</v>
      </c>
      <c r="N5" s="7" t="s">
        <v>91</v>
      </c>
      <c r="O5" s="7" t="s">
        <v>159</v>
      </c>
      <c r="P5" s="7" t="s">
        <v>95</v>
      </c>
      <c r="Q5" s="7" t="s">
        <v>96</v>
      </c>
      <c r="R5" s="7" t="s">
        <v>92</v>
      </c>
      <c r="S5" s="7" t="s">
        <v>93</v>
      </c>
    </row>
    <row r="6" spans="1:19" s="1" customFormat="1" ht="21" customHeight="1">
      <c r="A6" s="155" t="s">
        <v>66</v>
      </c>
      <c r="B6" s="155" t="s">
        <v>66</v>
      </c>
      <c r="C6" s="155" t="s">
        <v>66</v>
      </c>
      <c r="D6" s="155" t="s">
        <v>66</v>
      </c>
      <c r="E6" s="155"/>
      <c r="F6" s="155">
        <v>1</v>
      </c>
      <c r="G6" s="155">
        <f aca="true" t="shared" si="0" ref="G6:S6">F6+1</f>
        <v>2</v>
      </c>
      <c r="H6" s="155">
        <f t="shared" si="0"/>
        <v>3</v>
      </c>
      <c r="I6" s="155">
        <f t="shared" si="0"/>
        <v>4</v>
      </c>
      <c r="J6" s="155">
        <f t="shared" si="0"/>
        <v>5</v>
      </c>
      <c r="K6" s="155">
        <f t="shared" si="0"/>
        <v>6</v>
      </c>
      <c r="L6" s="155">
        <f t="shared" si="0"/>
        <v>7</v>
      </c>
      <c r="M6" s="155">
        <f t="shared" si="0"/>
        <v>8</v>
      </c>
      <c r="N6" s="155">
        <f t="shared" si="0"/>
        <v>9</v>
      </c>
      <c r="O6" s="155">
        <f t="shared" si="0"/>
        <v>10</v>
      </c>
      <c r="P6" s="155">
        <f t="shared" si="0"/>
        <v>11</v>
      </c>
      <c r="Q6" s="155">
        <f t="shared" si="0"/>
        <v>12</v>
      </c>
      <c r="R6" s="155">
        <f t="shared" si="0"/>
        <v>13</v>
      </c>
      <c r="S6" s="155">
        <f t="shared" si="0"/>
        <v>14</v>
      </c>
    </row>
    <row r="7" spans="1:253" s="1" customFormat="1" ht="27" customHeight="1">
      <c r="A7" s="66"/>
      <c r="B7" s="66"/>
      <c r="C7" s="66"/>
      <c r="D7" s="66" t="s">
        <v>46</v>
      </c>
      <c r="E7" s="68">
        <v>429.5</v>
      </c>
      <c r="F7" s="68">
        <v>399.5</v>
      </c>
      <c r="G7" s="68">
        <v>292.22</v>
      </c>
      <c r="H7" s="68">
        <v>104.32</v>
      </c>
      <c r="I7" s="68"/>
      <c r="J7" s="68">
        <v>2.96</v>
      </c>
      <c r="K7" s="68">
        <v>30</v>
      </c>
      <c r="L7" s="68"/>
      <c r="M7" s="68">
        <v>30</v>
      </c>
      <c r="N7" s="68"/>
      <c r="O7" s="86"/>
      <c r="P7" s="68"/>
      <c r="Q7" s="68"/>
      <c r="R7" s="68"/>
      <c r="S7" s="6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66" t="s">
        <v>70</v>
      </c>
      <c r="B8" s="66"/>
      <c r="C8" s="66"/>
      <c r="D8" s="66" t="s">
        <v>107</v>
      </c>
      <c r="E8" s="68">
        <v>352.89</v>
      </c>
      <c r="F8" s="68">
        <v>322.89</v>
      </c>
      <c r="G8" s="68">
        <v>215.61</v>
      </c>
      <c r="H8" s="68">
        <v>104.32</v>
      </c>
      <c r="I8" s="68"/>
      <c r="J8" s="68">
        <v>2.96</v>
      </c>
      <c r="K8" s="68">
        <v>30</v>
      </c>
      <c r="L8" s="68"/>
      <c r="M8" s="68">
        <v>30</v>
      </c>
      <c r="N8" s="68"/>
      <c r="O8" s="86"/>
      <c r="P8" s="68"/>
      <c r="Q8" s="68"/>
      <c r="R8" s="68"/>
      <c r="S8" s="68"/>
    </row>
    <row r="9" spans="1:19" s="1" customFormat="1" ht="27" customHeight="1">
      <c r="A9" s="66"/>
      <c r="B9" s="66" t="s">
        <v>108</v>
      </c>
      <c r="C9" s="66"/>
      <c r="D9" s="66" t="s">
        <v>109</v>
      </c>
      <c r="E9" s="68">
        <v>352.89</v>
      </c>
      <c r="F9" s="68">
        <v>322.89</v>
      </c>
      <c r="G9" s="68">
        <v>215.61</v>
      </c>
      <c r="H9" s="68">
        <v>104.32</v>
      </c>
      <c r="I9" s="68"/>
      <c r="J9" s="68">
        <v>2.96</v>
      </c>
      <c r="K9" s="68">
        <v>30</v>
      </c>
      <c r="L9" s="68"/>
      <c r="M9" s="68">
        <v>30</v>
      </c>
      <c r="N9" s="68"/>
      <c r="O9" s="86"/>
      <c r="P9" s="68"/>
      <c r="Q9" s="68"/>
      <c r="R9" s="68"/>
      <c r="S9" s="68"/>
    </row>
    <row r="10" spans="1:19" s="1" customFormat="1" ht="27" customHeight="1">
      <c r="A10" s="14" t="s">
        <v>110</v>
      </c>
      <c r="B10" s="14" t="s">
        <v>111</v>
      </c>
      <c r="C10" s="14" t="s">
        <v>72</v>
      </c>
      <c r="D10" s="14" t="s">
        <v>100</v>
      </c>
      <c r="E10" s="52">
        <v>322.89</v>
      </c>
      <c r="F10" s="52">
        <v>322.89</v>
      </c>
      <c r="G10" s="52">
        <v>215.61</v>
      </c>
      <c r="H10" s="52">
        <v>104.32</v>
      </c>
      <c r="I10" s="52"/>
      <c r="J10" s="52">
        <v>2.96</v>
      </c>
      <c r="K10" s="52"/>
      <c r="L10" s="52"/>
      <c r="M10" s="52"/>
      <c r="N10" s="52"/>
      <c r="O10" s="78"/>
      <c r="P10" s="52"/>
      <c r="Q10" s="52"/>
      <c r="R10" s="52"/>
      <c r="S10" s="52"/>
    </row>
    <row r="11" spans="1:19" s="1" customFormat="1" ht="27" customHeight="1">
      <c r="A11" s="14" t="s">
        <v>110</v>
      </c>
      <c r="B11" s="14" t="s">
        <v>111</v>
      </c>
      <c r="C11" s="14" t="s">
        <v>74</v>
      </c>
      <c r="D11" s="14" t="s">
        <v>101</v>
      </c>
      <c r="E11" s="52">
        <v>30</v>
      </c>
      <c r="F11" s="52"/>
      <c r="G11" s="52"/>
      <c r="H11" s="52"/>
      <c r="I11" s="52"/>
      <c r="J11" s="52"/>
      <c r="K11" s="52">
        <v>30</v>
      </c>
      <c r="L11" s="52"/>
      <c r="M11" s="52">
        <v>30</v>
      </c>
      <c r="N11" s="52"/>
      <c r="O11" s="78"/>
      <c r="P11" s="52"/>
      <c r="Q11" s="52"/>
      <c r="R11" s="52"/>
      <c r="S11" s="52"/>
    </row>
    <row r="12" spans="1:19" s="1" customFormat="1" ht="27" customHeight="1">
      <c r="A12" s="66" t="s">
        <v>76</v>
      </c>
      <c r="B12" s="66"/>
      <c r="C12" s="66"/>
      <c r="D12" s="66" t="s">
        <v>112</v>
      </c>
      <c r="E12" s="68">
        <v>28.4</v>
      </c>
      <c r="F12" s="68">
        <v>28.4</v>
      </c>
      <c r="G12" s="68">
        <v>28.4</v>
      </c>
      <c r="H12" s="68"/>
      <c r="I12" s="68"/>
      <c r="J12" s="68"/>
      <c r="K12" s="68"/>
      <c r="L12" s="68"/>
      <c r="M12" s="68"/>
      <c r="N12" s="68"/>
      <c r="O12" s="86"/>
      <c r="P12" s="68"/>
      <c r="Q12" s="68"/>
      <c r="R12" s="68"/>
      <c r="S12" s="68"/>
    </row>
    <row r="13" spans="1:19" s="1" customFormat="1" ht="27" customHeight="1">
      <c r="A13" s="66"/>
      <c r="B13" s="66" t="s">
        <v>113</v>
      </c>
      <c r="C13" s="66"/>
      <c r="D13" s="66" t="s">
        <v>114</v>
      </c>
      <c r="E13" s="68">
        <v>28.4</v>
      </c>
      <c r="F13" s="68">
        <v>28.4</v>
      </c>
      <c r="G13" s="68">
        <v>28.4</v>
      </c>
      <c r="H13" s="68"/>
      <c r="I13" s="68"/>
      <c r="J13" s="68"/>
      <c r="K13" s="68"/>
      <c r="L13" s="68"/>
      <c r="M13" s="68"/>
      <c r="N13" s="68"/>
      <c r="O13" s="86"/>
      <c r="P13" s="68"/>
      <c r="Q13" s="68"/>
      <c r="R13" s="68"/>
      <c r="S13" s="68"/>
    </row>
    <row r="14" spans="1:19" s="1" customFormat="1" ht="27" customHeight="1">
      <c r="A14" s="14" t="s">
        <v>115</v>
      </c>
      <c r="B14" s="14" t="s">
        <v>116</v>
      </c>
      <c r="C14" s="14" t="s">
        <v>77</v>
      </c>
      <c r="D14" s="14" t="s">
        <v>102</v>
      </c>
      <c r="E14" s="52">
        <v>28.4</v>
      </c>
      <c r="F14" s="52">
        <v>28.4</v>
      </c>
      <c r="G14" s="52">
        <v>28.4</v>
      </c>
      <c r="H14" s="52"/>
      <c r="I14" s="52"/>
      <c r="J14" s="52"/>
      <c r="K14" s="52"/>
      <c r="L14" s="52"/>
      <c r="M14" s="52"/>
      <c r="N14" s="52"/>
      <c r="O14" s="78"/>
      <c r="P14" s="52"/>
      <c r="Q14" s="52"/>
      <c r="R14" s="52"/>
      <c r="S14" s="52"/>
    </row>
    <row r="15" spans="1:19" s="1" customFormat="1" ht="27" customHeight="1">
      <c r="A15" s="66" t="s">
        <v>79</v>
      </c>
      <c r="B15" s="66"/>
      <c r="C15" s="66"/>
      <c r="D15" s="66" t="s">
        <v>117</v>
      </c>
      <c r="E15" s="68">
        <v>26.91</v>
      </c>
      <c r="F15" s="68">
        <v>26.91</v>
      </c>
      <c r="G15" s="68">
        <v>26.91</v>
      </c>
      <c r="H15" s="68"/>
      <c r="I15" s="68"/>
      <c r="J15" s="68"/>
      <c r="K15" s="68"/>
      <c r="L15" s="68"/>
      <c r="M15" s="68"/>
      <c r="N15" s="68"/>
      <c r="O15" s="86"/>
      <c r="P15" s="68"/>
      <c r="Q15" s="68"/>
      <c r="R15" s="68"/>
      <c r="S15" s="68"/>
    </row>
    <row r="16" spans="1:19" s="1" customFormat="1" ht="27" customHeight="1">
      <c r="A16" s="66"/>
      <c r="B16" s="66" t="s">
        <v>118</v>
      </c>
      <c r="C16" s="66"/>
      <c r="D16" s="66" t="s">
        <v>119</v>
      </c>
      <c r="E16" s="68">
        <v>26.91</v>
      </c>
      <c r="F16" s="68">
        <v>26.91</v>
      </c>
      <c r="G16" s="68">
        <v>26.91</v>
      </c>
      <c r="H16" s="68"/>
      <c r="I16" s="68"/>
      <c r="J16" s="68"/>
      <c r="K16" s="68"/>
      <c r="L16" s="68"/>
      <c r="M16" s="68"/>
      <c r="N16" s="68"/>
      <c r="O16" s="86"/>
      <c r="P16" s="68"/>
      <c r="Q16" s="68"/>
      <c r="R16" s="68"/>
      <c r="S16" s="68"/>
    </row>
    <row r="17" spans="1:19" s="1" customFormat="1" ht="27" customHeight="1">
      <c r="A17" s="14" t="s">
        <v>120</v>
      </c>
      <c r="B17" s="14" t="s">
        <v>121</v>
      </c>
      <c r="C17" s="14" t="s">
        <v>72</v>
      </c>
      <c r="D17" s="14" t="s">
        <v>103</v>
      </c>
      <c r="E17" s="52">
        <v>26.91</v>
      </c>
      <c r="F17" s="52">
        <v>26.91</v>
      </c>
      <c r="G17" s="52">
        <v>26.91</v>
      </c>
      <c r="H17" s="52"/>
      <c r="I17" s="52"/>
      <c r="J17" s="52"/>
      <c r="K17" s="52"/>
      <c r="L17" s="52"/>
      <c r="M17" s="52"/>
      <c r="N17" s="52"/>
      <c r="O17" s="78"/>
      <c r="P17" s="52"/>
      <c r="Q17" s="52"/>
      <c r="R17" s="52"/>
      <c r="S17" s="52"/>
    </row>
    <row r="18" spans="1:19" s="1" customFormat="1" ht="27" customHeight="1">
      <c r="A18" s="66" t="s">
        <v>82</v>
      </c>
      <c r="B18" s="66"/>
      <c r="C18" s="66"/>
      <c r="D18" s="66" t="s">
        <v>122</v>
      </c>
      <c r="E18" s="68">
        <v>21.3</v>
      </c>
      <c r="F18" s="68">
        <v>21.3</v>
      </c>
      <c r="G18" s="68">
        <v>21.3</v>
      </c>
      <c r="H18" s="68"/>
      <c r="I18" s="68"/>
      <c r="J18" s="68"/>
      <c r="K18" s="68"/>
      <c r="L18" s="68"/>
      <c r="M18" s="68"/>
      <c r="N18" s="68"/>
      <c r="O18" s="86"/>
      <c r="P18" s="68"/>
      <c r="Q18" s="68"/>
      <c r="R18" s="68"/>
      <c r="S18" s="68"/>
    </row>
    <row r="19" spans="1:19" s="1" customFormat="1" ht="27" customHeight="1">
      <c r="A19" s="66"/>
      <c r="B19" s="66" t="s">
        <v>123</v>
      </c>
      <c r="C19" s="66"/>
      <c r="D19" s="66" t="s">
        <v>124</v>
      </c>
      <c r="E19" s="68">
        <v>21.3</v>
      </c>
      <c r="F19" s="68">
        <v>21.3</v>
      </c>
      <c r="G19" s="68">
        <v>21.3</v>
      </c>
      <c r="H19" s="68"/>
      <c r="I19" s="68"/>
      <c r="J19" s="68"/>
      <c r="K19" s="68"/>
      <c r="L19" s="68"/>
      <c r="M19" s="68"/>
      <c r="N19" s="68"/>
      <c r="O19" s="86"/>
      <c r="P19" s="68"/>
      <c r="Q19" s="68"/>
      <c r="R19" s="68"/>
      <c r="S19" s="68"/>
    </row>
    <row r="20" spans="1:19" s="1" customFormat="1" ht="27" customHeight="1">
      <c r="A20" s="14" t="s">
        <v>125</v>
      </c>
      <c r="B20" s="14" t="s">
        <v>126</v>
      </c>
      <c r="C20" s="14" t="s">
        <v>72</v>
      </c>
      <c r="D20" s="14" t="s">
        <v>104</v>
      </c>
      <c r="E20" s="52">
        <v>21.3</v>
      </c>
      <c r="F20" s="52">
        <v>21.3</v>
      </c>
      <c r="G20" s="52">
        <v>21.3</v>
      </c>
      <c r="H20" s="52"/>
      <c r="I20" s="52"/>
      <c r="J20" s="52"/>
      <c r="K20" s="52"/>
      <c r="L20" s="52"/>
      <c r="M20" s="52"/>
      <c r="N20" s="52"/>
      <c r="O20" s="78"/>
      <c r="P20" s="52"/>
      <c r="Q20" s="52"/>
      <c r="R20" s="52"/>
      <c r="S20" s="52"/>
    </row>
    <row r="21" spans="1:253" s="1" customFormat="1" ht="24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木叉叉木大</cp:lastModifiedBy>
  <dcterms:created xsi:type="dcterms:W3CDTF">2023-05-17T07:00:53Z</dcterms:created>
  <dcterms:modified xsi:type="dcterms:W3CDTF">2023-05-17T07:00:59Z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0AF652D75EFD480BA07627E1B2625CD2_12</vt:lpwstr>
  </property>
  <property fmtid="{D5CDD505-2E9C-101B-9397-08002B2CF9AE}" pid="4" name="KSOProductBuildV">
    <vt:lpwstr>2052-11.1.0.14309</vt:lpwstr>
  </property>
</Properties>
</file>