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85" windowHeight="12390" firstSheet="9" activeTab="11"/>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财政拨款三公表" sheetId="7" r:id="rId7"/>
    <sheet name="政府性基金" sheetId="8" r:id="rId8"/>
    <sheet name="国有资本经营" sheetId="9" r:id="rId9"/>
    <sheet name="支出总表（引用）" sheetId="10" r:id="rId10"/>
    <sheet name="财拨总表（引用）" sheetId="11" r:id="rId11"/>
    <sheet name="部门整体支出绩效目标表" sheetId="12" r:id="rId12"/>
    <sheet name="项目支出绩效目标表" sheetId="13" r:id="rId13"/>
  </sheets>
  <definedNames/>
  <calcPr fullCalcOnLoad="1"/>
</workbook>
</file>

<file path=xl/sharedStrings.xml><?xml version="1.0" encoding="utf-8"?>
<sst xmlns="http://schemas.openxmlformats.org/spreadsheetml/2006/main" count="478" uniqueCount="303">
  <si>
    <t>收支预算总表</t>
  </si>
  <si>
    <t>填报单位:[141]进贤县文化广电新闻出版旅游局 , [141001]进贤县文化广电新闻出版旅游局（本级） , [141003]进贤县文化馆 , [141004]进贤县图书馆 , [141005]进贤县采茶剧团有限责任公司 , [141006]进贤县文化市场综合执法大队 , [141007]进贤县文物保护中心</t>
  </si>
  <si>
    <t>单位：万元</t>
  </si>
  <si>
    <t>收      入</t>
  </si>
  <si>
    <t>支出</t>
  </si>
  <si>
    <t>项目</t>
  </si>
  <si>
    <t>预算数</t>
  </si>
  <si>
    <t>项目(按支出功能科目类级)</t>
  </si>
  <si>
    <t>一、财政拨款收入</t>
  </si>
  <si>
    <t xml:space="preserve">    （一）一般公共预算收入</t>
  </si>
  <si>
    <t xml:space="preserve">    （二）政府性基金预算收入</t>
  </si>
  <si>
    <t xml:space="preserve">    （三）国有资本经营预算收入</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</si>
  <si>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</si>
  <si>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</si>
  <si>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</si>
  <si>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</si>
  <si>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</si>
  <si>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</si>
  <si>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</si>
  <si>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</si>
  <si>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</si>
  <si>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</si>
  <si>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</si>
  <si>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</si>
  <si>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</si>
  <si>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部门收入总表</t>
  </si>
  <si>
    <t>[141]进贤县文化广电新闻出版旅游局 , [141001]进贤县文化广电新闻出版旅游局（本级） , [141003]进贤县文化馆 , [141004]进贤县图书馆 , [141005]进贤县采茶剧团有限责任公司 , [141006]进贤县文化市场综合执法大队 , [141007]进贤县文物保护中心</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</si>
  <si>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</si>
  <si>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</si>
  <si>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</si>
  <si>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</si>
  <si>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</si>
  <si>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</si>
  <si>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</si>
  <si>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</si>
  <si>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</si>
  <si>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</si>
  <si>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</si>
  <si>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</si>
  <si>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</si>
  <si>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</si>
  <si>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</si>
  <si>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</si>
  <si>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</si>
  <si>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207</t>
  </si>
  <si>
    <t>文化旅游体育与传媒支出</t>
  </si>
  <si>
    <t>　01</t>
  </si>
  <si>
    <t>　文化和旅游</t>
  </si>
  <si>
    <t>　　2070101</t>
  </si>
  <si>
    <t>　　行政运行</t>
  </si>
  <si>
    <t>　　2070109</t>
  </si>
  <si>
    <t>　　群众文化</t>
  </si>
  <si>
    <t>　　2070199</t>
  </si>
  <si>
    <t>　　其他文化和旅游支出</t>
  </si>
  <si>
    <t>　02</t>
  </si>
  <si>
    <t>　文物</t>
  </si>
  <si>
    <t>　　2070204</t>
  </si>
  <si>
    <t>　　文物保护</t>
  </si>
  <si>
    <t>208</t>
  </si>
  <si>
    <t>社会保障和就业支出</t>
  </si>
  <si>
    <t>　05</t>
  </si>
  <si>
    <t>　行政事业单位养老支出</t>
  </si>
  <si>
    <t>　　2080501</t>
  </si>
  <si>
    <t>　　行政单位离退休</t>
  </si>
  <si>
    <t>　　2080502</t>
  </si>
  <si>
    <t>　　事业单位离退休</t>
  </si>
  <si>
    <t>　　2080505</t>
  </si>
  <si>
    <t>　　机关事业单位基本养老保险缴费支出</t>
  </si>
  <si>
    <t>221</t>
  </si>
  <si>
    <t>住房保障支出</t>
  </si>
  <si>
    <t>　住房改革支出</t>
  </si>
  <si>
    <t>　　2210201</t>
  </si>
  <si>
    <t>　　住房公积金</t>
  </si>
  <si>
    <t>部门支出总表</t>
  </si>
  <si>
    <t>填报单位[141]进贤县文化广电新闻出版旅游局 , [141001]进贤县文化广电新闻出版旅游局（本级） , [141003]进贤县文化馆 , [141004]进贤县图书馆 , [141005]进贤县采茶剧团有限责任公司 , [141006]进贤县文化市场综合执法大队 , [141007]进贤县文物保护中心</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</si>
  <si>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</si>
  <si>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</si>
  <si>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</si>
  <si>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</si>
  <si>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</si>
  <si>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</si>
  <si>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</si>
  <si>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</si>
  <si>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</si>
  <si>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</si>
  <si>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</si>
  <si>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</si>
  <si>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</si>
  <si>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</si>
  <si>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</si>
  <si>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</si>
  <si>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</si>
  <si>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</si>
  <si>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</si>
  <si>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2023年预算数</t>
  </si>
  <si>
    <t>一般公共预算基本支出表</t>
  </si>
  <si>
    <t>支出经济分类科目</t>
  </si>
  <si>
    <t>2023年基本支出</t>
  </si>
  <si>
    <t>人员经费</t>
  </si>
  <si>
    <t>公用经费</t>
  </si>
  <si>
    <t>301</t>
  </si>
  <si>
    <t>工资福利支出</t>
  </si>
  <si>
    <t>　30101</t>
  </si>
  <si>
    <t>　基本工资</t>
  </si>
  <si>
    <t>　30102</t>
  </si>
  <si>
    <t>　津贴补贴</t>
  </si>
  <si>
    <t>　30103</t>
  </si>
  <si>
    <t>　奖金</t>
  </si>
  <si>
    <t>　30106</t>
  </si>
  <si>
    <t>　伙食补助费</t>
  </si>
  <si>
    <t>　30107</t>
  </si>
  <si>
    <t>　绩效工资</t>
  </si>
  <si>
    <t>　30108</t>
  </si>
  <si>
    <t>　机关事业单位基本养老保险缴费</t>
  </si>
  <si>
    <t>　30110</t>
  </si>
  <si>
    <t>　职工基本医疗保险缴费</t>
  </si>
  <si>
    <t>　30112</t>
  </si>
  <si>
    <t>　其他社会保障缴费</t>
  </si>
  <si>
    <t>　30113</t>
  </si>
  <si>
    <t>　住房公积金</t>
  </si>
  <si>
    <t>　30199</t>
  </si>
  <si>
    <t>　其他工资福利支出</t>
  </si>
  <si>
    <t>302</t>
  </si>
  <si>
    <t>商品和服务支出</t>
  </si>
  <si>
    <t>　30201</t>
  </si>
  <si>
    <t>　办公费</t>
  </si>
  <si>
    <t>　30202</t>
  </si>
  <si>
    <t>　印刷费</t>
  </si>
  <si>
    <t>　30205</t>
  </si>
  <si>
    <t>　水费</t>
  </si>
  <si>
    <t>　30206</t>
  </si>
  <si>
    <t>　电费</t>
  </si>
  <si>
    <t>　30207</t>
  </si>
  <si>
    <t>　邮电费</t>
  </si>
  <si>
    <t>　30208</t>
  </si>
  <si>
    <t>　取暖费</t>
  </si>
  <si>
    <t>　30209</t>
  </si>
  <si>
    <t>　物业管理费</t>
  </si>
  <si>
    <t>　30211</t>
  </si>
  <si>
    <t>　差旅费</t>
  </si>
  <si>
    <t>　30213</t>
  </si>
  <si>
    <t>　维修（护）费</t>
  </si>
  <si>
    <t>　30214</t>
  </si>
  <si>
    <t>　租赁费</t>
  </si>
  <si>
    <t>　30215</t>
  </si>
  <si>
    <t>　会议费</t>
  </si>
  <si>
    <t>　30216</t>
  </si>
  <si>
    <t>　培训费</t>
  </si>
  <si>
    <t>　30217</t>
  </si>
  <si>
    <t>　公务接待费</t>
  </si>
  <si>
    <t>　30224</t>
  </si>
  <si>
    <t>　被装购置费</t>
  </si>
  <si>
    <t>　30226</t>
  </si>
  <si>
    <t>　劳务费</t>
  </si>
  <si>
    <t>　30227</t>
  </si>
  <si>
    <t>　委托业务费</t>
  </si>
  <si>
    <t>　30228</t>
  </si>
  <si>
    <t>　工会经费</t>
  </si>
  <si>
    <t>　30229</t>
  </si>
  <si>
    <t>　福利费</t>
  </si>
  <si>
    <t>　30239</t>
  </si>
  <si>
    <t>　其他交通费用</t>
  </si>
  <si>
    <t>　30240</t>
  </si>
  <si>
    <t>　税金及附加费用</t>
  </si>
  <si>
    <t>　30299</t>
  </si>
  <si>
    <t>　其他商品和服务支出</t>
  </si>
  <si>
    <t>303</t>
  </si>
  <si>
    <t>对个人和家庭的补助</t>
  </si>
  <si>
    <t>　30302</t>
  </si>
  <si>
    <t>　退休费</t>
  </si>
  <si>
    <t>　30303</t>
  </si>
  <si>
    <t>　退职（役）费</t>
  </si>
  <si>
    <t>310</t>
  </si>
  <si>
    <t>资本性支出</t>
  </si>
  <si>
    <t>　31002</t>
  </si>
  <si>
    <t>　办公设备购置</t>
  </si>
  <si>
    <t>注：若为空表，则为该部门（单位）无“三公”经费支出</t>
  </si>
  <si>
    <t>财政拨款“三公”经费支出表</t>
  </si>
  <si>
    <t>部门编码</t>
  </si>
  <si>
    <t>部门名称</t>
  </si>
  <si>
    <t>因公出国(境)费</t>
  </si>
  <si>
    <t>公务接待费</t>
  </si>
  <si>
    <t>公务用车运行维护费</t>
  </si>
  <si>
    <t>公务用车购置</t>
  </si>
  <si>
    <t>141</t>
  </si>
  <si>
    <t>进贤县文化广电新闻出版旅游局</t>
  </si>
  <si>
    <t>注：若为空表，则为该部门（单位）无政府性基金收支</t>
  </si>
  <si>
    <t>政府性基金预算支出表</t>
  </si>
  <si>
    <t>注：若为空表，则为该部门（单位）无国有资本经营预算收支</t>
  </si>
  <si>
    <t>国有资本经营预算支出表</t>
  </si>
  <si>
    <t>支出预算总表</t>
  </si>
  <si>
    <t>科目名称</t>
  </si>
  <si>
    <t>财政拨款预算表</t>
  </si>
  <si>
    <t>国有资本经营预算</t>
  </si>
  <si>
    <t>部门整体支出绩效目标表</t>
  </si>
  <si>
    <t>（ 2023 年度）</t>
  </si>
  <si>
    <t>当年预算情况（万元）</t>
  </si>
  <si>
    <t>收入预算合计</t>
  </si>
  <si>
    <t>3,264.71</t>
  </si>
  <si>
    <t>其中：财政拨款</t>
  </si>
  <si>
    <t>1,799.71</t>
  </si>
  <si>
    <t>其他经费</t>
  </si>
  <si>
    <t>1,465</t>
  </si>
  <si>
    <t>支出预算合计</t>
  </si>
  <si>
    <t>其中：基本支出</t>
  </si>
  <si>
    <t>3,070.51</t>
  </si>
  <si>
    <t>194.2</t>
  </si>
  <si>
    <t>年度总体目标</t>
  </si>
  <si>
    <t xml:space="preserve">推进公共文化服务，规划实施县重点文化设施建设，指导管理县级公共文化设施，规划、指导乡镇基层文化设施建设。指导、管理社会文化事业，指导图书馆、文化馆（站室）事业和基层文化建设，指导各类社会文化事业建设，组织实施大型群众文化活动。管理文物和博物馆公共服务体系建设，指导文物保护和管理工作，协调开展抢救性发掘考古工作；拟订非物质文化遗产保护规划，组织实施非物质文化遗产保护工作。拟订文化市场发展规划，指导全县文化市场综合执法工作，负责对文化经营活动和新闻出版单位行业进行监管，指导对从事演艺活动民办机构和对从事出版活动民办机构的监管工作，负责对互联网出版活动进行审核和监管，对网络游戏服务进行监管。制定“扫黄打非”行动方案，组织、协调开展“扫黄打非”集中行动和专项治理以及案件的查处工作。指导、管理对外文化交流、对外文化宣传工作，组织实施大型对外文化交流活动。组织推行全县广播电影电视领域的公共服务，组织实施全县广播电影电视重大工程。拟订文化产业、和旅游产业发展规划，指导、协调产业发展。组织旅游形象和品牌的对外宣传、重大旅游宣传促销和旅游节庆活动，指导全县旅游景区景点、旅游线路和旅游目的地规划、开发和建设，指导重要旅游产品、旅游商品的开发和生产，负责对旅游经营单位实施行业指导管理，规范旅游市场秩序。协调乡村旅游工作。负责推进、指导、协调、监督本部门、本系统的政府信息公开工作。  </t>
  </si>
  <si>
    <t>年度绩效指标</t>
  </si>
  <si>
    <t>一级指标</t>
  </si>
  <si>
    <t>二级指标</t>
  </si>
  <si>
    <t>三级指标</t>
  </si>
  <si>
    <t>目标值</t>
  </si>
  <si>
    <t>产出指标</t>
  </si>
  <si>
    <t>文化综合执法大队开展文化市场监督检查</t>
  </si>
  <si>
    <t>≥160次</t>
  </si>
  <si>
    <t>组织分配免费开放补助资金文化馆、图书馆、文化站个数</t>
  </si>
  <si>
    <t>21个</t>
  </si>
  <si>
    <t>剧团公益性演出</t>
  </si>
  <si>
    <t>≥10次</t>
  </si>
  <si>
    <t>组织开展群文活动和文艺演出</t>
  </si>
  <si>
    <t>≥100场</t>
  </si>
  <si>
    <t>剧团&lt;br&gt;送戏下乡</t>
  </si>
  <si>
    <t>≥80次</t>
  </si>
  <si>
    <t>图书馆加强总分馆数字平台建设</t>
  </si>
  <si>
    <t>文物保护中心完成文物安防巡查工作</t>
  </si>
  <si>
    <t>≥2次</t>
  </si>
  <si>
    <t>图书馆全年购书、报纸杂志约 14000余册，</t>
  </si>
  <si>
    <t>≥14000册</t>
  </si>
  <si>
    <t>文化综合执法大队开展“扫黄打非”专项行动</t>
  </si>
  <si>
    <t>≥20次</t>
  </si>
  <si>
    <t>开展文化馆非物质文化遗产宣传、展示、展演活动</t>
  </si>
  <si>
    <t>≥5场</t>
  </si>
  <si>
    <t>图书馆读者到馆打卡活动、朗诵比赛活动、节假日专题活动</t>
  </si>
  <si>
    <t>≥6场</t>
  </si>
  <si>
    <t>文化市场监督平台使用&lt;br&gt;率</t>
  </si>
  <si>
    <t>100%</t>
  </si>
  <si>
    <t>组织举办各类培训讲座活动</t>
  </si>
  <si>
    <t>≥80场</t>
  </si>
  <si>
    <t>文物保护中心开展文物宣传活动</t>
  </si>
  <si>
    <t>质量指标</t>
  </si>
  <si>
    <t>文化市场执法监督检查文化经营单位覆盖&lt;br&gt;率</t>
  </si>
  <si>
    <t>运转正常、有序开展图书借阅</t>
  </si>
  <si>
    <t>运转正常、有序开展文化馆免费开放、非物质文化遗产宣传保护工作</t>
  </si>
  <si>
    <t>运转正常、有序开展文物保护工作</t>
  </si>
  <si>
    <t>完成群众文化活动工作开展和非遗宣传保护良好率</t>
  </si>
  <si>
    <t>时效指标</t>
  </si>
  <si>
    <t>在时效内开展读者活动</t>
  </si>
  <si>
    <t>在时效内开展群众活动、免费培训、非遗传承保护</t>
  </si>
  <si>
    <t>在时效内开展文物维修工程</t>
  </si>
  <si>
    <t>检查及时&lt;br&gt;率</t>
  </si>
  <si>
    <t>按时完成送戏下乡</t>
  </si>
  <si>
    <t>成本指标</t>
  </si>
  <si>
    <t>购书成本控制在预算内</t>
  </si>
  <si>
    <t>是</t>
  </si>
  <si>
    <t>成本控制率</t>
  </si>
  <si>
    <t>≤0%</t>
  </si>
  <si>
    <t>效益指标</t>
  </si>
  <si>
    <t>促进旅游业发展</t>
  </si>
  <si>
    <t>促进效果明显</t>
  </si>
  <si>
    <t>社会效益指标</t>
  </si>
  <si>
    <t>文化市场繁荣稳定并有序发展</t>
  </si>
  <si>
    <t>促进</t>
  </si>
  <si>
    <t>丰富群众文化生活</t>
  </si>
  <si>
    <t>丰富</t>
  </si>
  <si>
    <t>社会读书正能量提升</t>
  </si>
  <si>
    <t>提升</t>
  </si>
  <si>
    <t>增强文物保护意识，促进文旅融合发展</t>
  </si>
  <si>
    <t>增强</t>
  </si>
  <si>
    <t>提高我县公共服务文化和非遗传承保护意识，促进文旅融合发展</t>
  </si>
  <si>
    <t>提高</t>
  </si>
  <si>
    <t>满意度指标</t>
  </si>
  <si>
    <t>群众满意度</t>
  </si>
  <si>
    <t>≥90%</t>
  </si>
  <si>
    <t>项目支出绩效目标表</t>
  </si>
  <si>
    <t>（2023年度）</t>
  </si>
  <si>
    <t>项目名称</t>
  </si>
  <si>
    <t>乡镇老放映员生活补助经费</t>
  </si>
  <si>
    <t>主管部门及代码</t>
  </si>
  <si>
    <t>141-进贤县文化广电新闻出版旅游局</t>
  </si>
  <si>
    <t>实施单位</t>
  </si>
  <si>
    <t>进贤县文化广电新闻出版旅游局（本级）</t>
  </si>
  <si>
    <t>项目资金
（万元）</t>
  </si>
  <si>
    <t>年度资金总额</t>
  </si>
  <si>
    <t>32</t>
  </si>
  <si>
    <t>其他资金</t>
  </si>
  <si>
    <t>0</t>
  </si>
  <si>
    <t>年度绩效目标</t>
  </si>
  <si>
    <t>解决2023年乡镇老放映员生活补助经费问题</t>
  </si>
  <si>
    <t>指标值</t>
  </si>
  <si>
    <t>经济成本指标</t>
  </si>
  <si>
    <t>＜0%</t>
  </si>
  <si>
    <t>数量指标</t>
  </si>
  <si>
    <t>老放映员人数</t>
  </si>
  <si>
    <t>≥96人</t>
  </si>
  <si>
    <t>是否按标准发放</t>
  </si>
  <si>
    <t>项目完成时间</t>
  </si>
  <si>
    <t>2023年12月底前</t>
  </si>
  <si>
    <t>是否保障老放映员生活标准</t>
  </si>
  <si>
    <t>服务对象满意度</t>
  </si>
  <si>
    <t>老放映员满意度</t>
  </si>
  <si>
    <t>≥95%</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</si>
</sst>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Red]#,##0.0"/>
    <numFmt numFmtId="181" formatCode="0.0000;[Red]0.0000"/>
    <numFmt numFmtId="182" formatCode="#,##0.0000"/>
    <numFmt numFmtId="183" formatCode="0.00;[Red]0.00"/>
  </numFmts>
  <fonts count="66">
    <font>
      <sz val="10"/>
      <name val="Arial"/>
      <family val="2"/>
    </font>
    <font>
      <sz val="11"/>
      <name val="宋体"/>
      <family val="0"/>
    </font>
    <font>
      <sz val="18"/>
      <color indexed="8"/>
      <name val="方正小标宋简体"/>
      <family val="0"/>
    </font>
    <font>
      <sz val="11"/>
      <color indexed="8"/>
      <name val="等线"/>
      <family val="0"/>
    </font>
    <font>
      <sz val="12"/>
      <color indexed="8"/>
      <name val="宋体"/>
      <family val="0"/>
    </font>
    <font>
      <sz val="12"/>
      <name val="宋体"/>
      <family val="0"/>
    </font>
    <font>
      <b/>
      <sz val="12"/>
      <color indexed="8"/>
      <name val="宋体"/>
      <family val="0"/>
    </font>
    <font>
      <b/>
      <sz val="12"/>
      <name val="宋体"/>
      <family val="0"/>
    </font>
    <font>
      <sz val="16"/>
      <color indexed="8"/>
      <name val="宋体"/>
      <family val="0"/>
    </font>
    <font>
      <sz val="11"/>
      <color indexed="8"/>
      <name val="宋体"/>
      <family val="0"/>
    </font>
    <font>
      <sz val="14"/>
      <color indexed="8"/>
      <name val="方正小标宋简体"/>
      <family val="0"/>
    </font>
    <font>
      <sz val="10.5"/>
      <color indexed="8"/>
      <name val="宋体"/>
      <family val="0"/>
    </font>
    <font>
      <b/>
      <sz val="10.5"/>
      <color indexed="8"/>
      <name val="宋体"/>
      <family val="0"/>
    </font>
    <font>
      <sz val="11"/>
      <color indexed="8"/>
      <name val="Calibri"/>
      <family val="2"/>
    </font>
    <font>
      <b/>
      <sz val="16"/>
      <color indexed="8"/>
      <name val="宋体"/>
      <family val="0"/>
    </font>
    <font>
      <sz val="9"/>
      <color indexed="8"/>
      <name val="宋体"/>
      <family val="0"/>
    </font>
    <font>
      <sz val="10"/>
      <color indexed="8"/>
      <name val="宋体"/>
      <family val="0"/>
    </font>
    <font>
      <b/>
      <sz val="22"/>
      <color indexed="8"/>
      <name val="宋体"/>
      <family val="0"/>
    </font>
    <font>
      <sz val="12"/>
      <color indexed="8"/>
      <name val="Calibri"/>
      <family val="2"/>
    </font>
    <font>
      <b/>
      <sz val="2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等线"/>
      <family val="0"/>
    </font>
    <font>
      <sz val="18"/>
      <color rgb="FF000000"/>
      <name val="方正小标宋简体"/>
      <family val="0"/>
    </font>
    <font>
      <sz val="12"/>
      <color rgb="FF000000"/>
      <name val="宋体"/>
      <family val="0"/>
    </font>
    <font>
      <b/>
      <sz val="12"/>
      <color rgb="FF000000"/>
      <name val="宋体"/>
      <family val="0"/>
    </font>
    <font>
      <sz val="16"/>
      <color rgb="FF000000"/>
      <name val="宋体"/>
      <family val="0"/>
    </font>
    <font>
      <sz val="11"/>
      <color rgb="FF000000"/>
      <name val="宋体"/>
      <family val="0"/>
    </font>
    <font>
      <sz val="14"/>
      <color rgb="FF000000"/>
      <name val="方正小标宋简体"/>
      <family val="0"/>
    </font>
    <font>
      <sz val="10.5"/>
      <color rgb="FF000000"/>
      <name val="宋体"/>
      <family val="0"/>
    </font>
    <font>
      <b/>
      <sz val="10.5"/>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9"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13"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1" fillId="9" borderId="0" applyNumberFormat="0" applyBorder="0" applyAlignment="0" applyProtection="0"/>
    <xf numFmtId="0" fontId="44" fillId="0" borderId="4" applyNumberFormat="0" applyFill="0" applyAlignment="0" applyProtection="0"/>
    <xf numFmtId="0" fontId="41"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57" fillId="0" borderId="0" applyProtection="0">
      <alignment/>
    </xf>
  </cellStyleXfs>
  <cellXfs count="87">
    <xf numFmtId="0" fontId="0" fillId="0" borderId="0" xfId="0" applyAlignment="1">
      <alignment/>
    </xf>
    <xf numFmtId="0" fontId="58" fillId="0" borderId="0" xfId="63" applyNumberFormat="1" applyFont="1" applyFill="1" applyBorder="1" applyAlignment="1">
      <alignment horizontal="center" vertical="center" wrapText="1"/>
    </xf>
    <xf numFmtId="0" fontId="57" fillId="0" borderId="0" xfId="0" applyNumberFormat="1" applyFont="1" applyFill="1" applyBorder="1" applyAlignment="1" applyProtection="1">
      <alignment/>
      <protection/>
    </xf>
    <xf numFmtId="0" fontId="59" fillId="0" borderId="0" xfId="63" applyNumberFormat="1" applyFont="1" applyFill="1" applyBorder="1" applyAlignment="1">
      <alignment horizontal="center" vertical="center" wrapText="1"/>
    </xf>
    <xf numFmtId="0" fontId="5" fillId="0" borderId="9" xfId="63" applyNumberFormat="1" applyFont="1" applyFill="1" applyBorder="1" applyAlignment="1">
      <alignment horizontal="center" vertical="center" wrapText="1"/>
    </xf>
    <xf numFmtId="0" fontId="59" fillId="0" borderId="9" xfId="63" applyNumberFormat="1" applyFont="1" applyFill="1" applyBorder="1" applyAlignment="1">
      <alignment horizontal="center" vertical="center" wrapText="1"/>
    </xf>
    <xf numFmtId="0" fontId="60" fillId="0" borderId="9" xfId="63" applyNumberFormat="1" applyFont="1" applyFill="1" applyBorder="1" applyAlignment="1">
      <alignment horizontal="center" vertical="center"/>
    </xf>
    <xf numFmtId="0" fontId="7" fillId="0" borderId="9" xfId="63" applyNumberFormat="1" applyFont="1" applyFill="1" applyBorder="1" applyAlignment="1">
      <alignment horizontal="center" vertical="center" wrapText="1"/>
    </xf>
    <xf numFmtId="0" fontId="57" fillId="0" borderId="0" xfId="0" applyFont="1" applyFill="1" applyBorder="1" applyAlignment="1">
      <alignment horizontal="center"/>
    </xf>
    <xf numFmtId="0" fontId="59" fillId="0" borderId="9" xfId="0" applyNumberFormat="1" applyFont="1" applyFill="1" applyBorder="1" applyAlignment="1">
      <alignment horizontal="center" vertical="center" wrapText="1"/>
    </xf>
    <xf numFmtId="0" fontId="57" fillId="0" borderId="0" xfId="0" applyFont="1" applyFill="1" applyBorder="1" applyAlignment="1">
      <alignment/>
    </xf>
    <xf numFmtId="0" fontId="61" fillId="0" borderId="0" xfId="0" applyNumberFormat="1" applyFont="1" applyFill="1" applyBorder="1" applyAlignment="1">
      <alignment/>
    </xf>
    <xf numFmtId="0" fontId="62" fillId="0" borderId="0" xfId="0" applyNumberFormat="1" applyFont="1" applyFill="1" applyBorder="1" applyAlignment="1">
      <alignment/>
    </xf>
    <xf numFmtId="0" fontId="58" fillId="0" borderId="0" xfId="0" applyNumberFormat="1" applyFont="1" applyFill="1" applyBorder="1" applyAlignment="1">
      <alignment horizontal="center" vertical="center" wrapText="1"/>
    </xf>
    <xf numFmtId="0" fontId="63" fillId="0" borderId="0" xfId="0" applyNumberFormat="1" applyFont="1" applyFill="1" applyBorder="1" applyAlignment="1">
      <alignment horizontal="center" vertical="center" wrapText="1"/>
    </xf>
    <xf numFmtId="0" fontId="64" fillId="0" borderId="9" xfId="0" applyNumberFormat="1" applyFont="1" applyFill="1" applyBorder="1" applyAlignment="1">
      <alignment horizontal="center" vertical="center" wrapText="1"/>
    </xf>
    <xf numFmtId="0" fontId="65" fillId="0" borderId="9" xfId="0" applyNumberFormat="1" applyFont="1" applyFill="1" applyBorder="1" applyAlignment="1">
      <alignment horizontal="center" vertical="center" wrapText="1"/>
    </xf>
    <xf numFmtId="0" fontId="64" fillId="0" borderId="9" xfId="0" applyNumberFormat="1" applyFont="1" applyFill="1" applyBorder="1" applyAlignment="1">
      <alignment vertical="center" wrapText="1"/>
    </xf>
    <xf numFmtId="0" fontId="64" fillId="0" borderId="9" xfId="0" applyNumberFormat="1" applyFont="1" applyFill="1" applyBorder="1" applyAlignment="1">
      <alignment horizontal="left" vertical="center" wrapText="1"/>
    </xf>
    <xf numFmtId="0" fontId="13" fillId="0" borderId="0" xfId="0" applyFont="1" applyBorder="1" applyAlignment="1" applyProtection="1">
      <alignment/>
      <protection/>
    </xf>
    <xf numFmtId="0" fontId="14" fillId="0" borderId="10" xfId="0" applyFont="1" applyBorder="1" applyAlignment="1" applyProtection="1">
      <alignment horizontal="center" vertical="center"/>
      <protection/>
    </xf>
    <xf numFmtId="0" fontId="13" fillId="0" borderId="10" xfId="0" applyFont="1" applyBorder="1" applyAlignment="1" applyProtection="1">
      <alignment/>
      <protection/>
    </xf>
    <xf numFmtId="0" fontId="4" fillId="0" borderId="10" xfId="0" applyFont="1" applyBorder="1" applyAlignment="1" applyProtection="1">
      <alignment horizontal="center" vertical="center"/>
      <protection/>
    </xf>
    <xf numFmtId="0" fontId="4" fillId="0" borderId="10" xfId="0" applyFont="1" applyBorder="1" applyAlignment="1" applyProtection="1">
      <alignment vertical="center"/>
      <protection/>
    </xf>
    <xf numFmtId="180" fontId="4" fillId="0" borderId="10" xfId="0" applyNumberFormat="1" applyFont="1" applyBorder="1" applyAlignment="1" applyProtection="1">
      <alignment horizontal="right" vertical="center"/>
      <protection/>
    </xf>
    <xf numFmtId="0" fontId="4" fillId="0" borderId="10" xfId="0" applyFont="1" applyBorder="1" applyAlignment="1" applyProtection="1">
      <alignment/>
      <protection/>
    </xf>
    <xf numFmtId="0" fontId="13" fillId="0" borderId="0" xfId="0" applyFont="1" applyBorder="1" applyAlignment="1" applyProtection="1">
      <alignment horizontal="left"/>
      <protection/>
    </xf>
    <xf numFmtId="0" fontId="14" fillId="0" borderId="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180" fontId="4" fillId="0" borderId="10" xfId="0" applyNumberFormat="1" applyFont="1" applyBorder="1" applyAlignment="1" applyProtection="1">
      <alignment vertical="center"/>
      <protection/>
    </xf>
    <xf numFmtId="0" fontId="15" fillId="0" borderId="0" xfId="0" applyFont="1" applyBorder="1" applyAlignment="1" applyProtection="1">
      <alignment/>
      <protection/>
    </xf>
    <xf numFmtId="0" fontId="16" fillId="0" borderId="0" xfId="0" applyFont="1" applyBorder="1" applyAlignment="1" applyProtection="1">
      <alignment/>
      <protection/>
    </xf>
    <xf numFmtId="0" fontId="4" fillId="0" borderId="0" xfId="0" applyFont="1" applyBorder="1" applyAlignment="1" applyProtection="1">
      <alignment horizontal="right" vertical="center"/>
      <protection/>
    </xf>
    <xf numFmtId="0" fontId="17" fillId="0" borderId="0" xfId="0" applyFont="1" applyBorder="1" applyAlignment="1" applyProtection="1">
      <alignment horizontal="center" vertical="center"/>
      <protection/>
    </xf>
    <xf numFmtId="0" fontId="17" fillId="0" borderId="0" xfId="0" applyFont="1" applyBorder="1" applyAlignment="1" applyProtection="1">
      <alignment/>
      <protection/>
    </xf>
    <xf numFmtId="0" fontId="4" fillId="0" borderId="0" xfId="0" applyFont="1" applyBorder="1" applyAlignment="1" applyProtection="1">
      <alignment vertical="center"/>
      <protection/>
    </xf>
    <xf numFmtId="0" fontId="4" fillId="0" borderId="0" xfId="0" applyFont="1" applyBorder="1" applyAlignment="1" applyProtection="1">
      <alignment/>
      <protection/>
    </xf>
    <xf numFmtId="4" fontId="4" fillId="0" borderId="10" xfId="0" applyNumberFormat="1" applyFont="1" applyBorder="1" applyAlignment="1" applyProtection="1">
      <alignment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horizontal="right"/>
      <protection/>
    </xf>
    <xf numFmtId="0" fontId="18" fillId="0" borderId="0" xfId="0" applyFont="1" applyBorder="1" applyAlignment="1" applyProtection="1">
      <alignment/>
      <protection/>
    </xf>
    <xf numFmtId="0" fontId="4" fillId="0" borderId="10" xfId="0" applyFont="1" applyBorder="1" applyAlignment="1" applyProtection="1">
      <alignment horizontal="center" vertical="center" wrapText="1"/>
      <protection/>
    </xf>
    <xf numFmtId="49" fontId="4" fillId="0" borderId="13" xfId="0" applyNumberFormat="1" applyFont="1" applyBorder="1" applyAlignment="1" applyProtection="1">
      <alignment horizontal="center" vertical="center" wrapText="1"/>
      <protection/>
    </xf>
    <xf numFmtId="37" fontId="4" fillId="0" borderId="13" xfId="0" applyNumberFormat="1" applyFont="1" applyBorder="1" applyAlignment="1" applyProtection="1">
      <alignment horizontal="center" vertical="center" wrapText="1"/>
      <protection/>
    </xf>
    <xf numFmtId="37" fontId="4" fillId="0" borderId="12" xfId="0" applyNumberFormat="1" applyFont="1" applyBorder="1" applyAlignment="1" applyProtection="1">
      <alignment horizontal="center" vertical="center" wrapText="1"/>
      <protection/>
    </xf>
    <xf numFmtId="49" fontId="4" fillId="0" borderId="11" xfId="0" applyNumberFormat="1" applyFont="1" applyBorder="1" applyAlignment="1" applyProtection="1">
      <alignment horizontal="left" vertical="center" wrapText="1"/>
      <protection/>
    </xf>
    <xf numFmtId="4" fontId="4" fillId="0" borderId="10" xfId="0" applyNumberFormat="1" applyFont="1" applyBorder="1" applyAlignment="1" applyProtection="1">
      <alignment horizontal="right" vertical="center" wrapText="1"/>
      <protection/>
    </xf>
    <xf numFmtId="4" fontId="4" fillId="0" borderId="11" xfId="0" applyNumberFormat="1" applyFont="1" applyBorder="1" applyAlignment="1" applyProtection="1">
      <alignment horizontal="right" vertical="center" wrapText="1"/>
      <protection/>
    </xf>
    <xf numFmtId="0" fontId="4" fillId="0" borderId="14"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4" fontId="16" fillId="0" borderId="0" xfId="0" applyNumberFormat="1" applyFont="1" applyBorder="1" applyAlignment="1" applyProtection="1">
      <alignment/>
      <protection/>
    </xf>
    <xf numFmtId="180" fontId="16" fillId="0" borderId="0" xfId="0" applyNumberFormat="1" applyFont="1" applyBorder="1" applyAlignment="1" applyProtection="1">
      <alignment/>
      <protection/>
    </xf>
    <xf numFmtId="0" fontId="16" fillId="0" borderId="0" xfId="0" applyFont="1" applyBorder="1" applyAlignment="1" applyProtection="1">
      <alignment horizontal="right" vertical="center"/>
      <protection/>
    </xf>
    <xf numFmtId="0" fontId="19" fillId="0" borderId="0" xfId="0" applyFont="1" applyBorder="1" applyAlignment="1" applyProtection="1">
      <alignment horizontal="center" vertical="center"/>
      <protection/>
    </xf>
    <xf numFmtId="180" fontId="19" fillId="0" borderId="0" xfId="0" applyNumberFormat="1" applyFont="1" applyBorder="1" applyAlignment="1" applyProtection="1">
      <alignment horizontal="center" vertical="center"/>
      <protection/>
    </xf>
    <xf numFmtId="180" fontId="4" fillId="0" borderId="0" xfId="0" applyNumberFormat="1" applyFont="1" applyBorder="1" applyAlignment="1" applyProtection="1">
      <alignment/>
      <protection/>
    </xf>
    <xf numFmtId="180" fontId="4" fillId="0" borderId="10" xfId="0" applyNumberFormat="1" applyFont="1" applyBorder="1" applyAlignment="1" applyProtection="1">
      <alignment horizontal="center" vertical="center"/>
      <protection/>
    </xf>
    <xf numFmtId="181" fontId="4" fillId="0" borderId="10" xfId="0" applyNumberFormat="1" applyFont="1" applyBorder="1" applyAlignment="1" applyProtection="1">
      <alignment horizontal="left" vertical="center"/>
      <protection/>
    </xf>
    <xf numFmtId="181" fontId="4" fillId="0" borderId="10" xfId="0" applyNumberFormat="1" applyFont="1" applyBorder="1" applyAlignment="1" applyProtection="1">
      <alignment vertical="center"/>
      <protection/>
    </xf>
    <xf numFmtId="180" fontId="4" fillId="0" borderId="10" xfId="0" applyNumberFormat="1" applyFont="1" applyBorder="1" applyAlignment="1" applyProtection="1">
      <alignment/>
      <protection/>
    </xf>
    <xf numFmtId="180" fontId="4" fillId="0" borderId="10" xfId="0" applyNumberFormat="1" applyFont="1" applyBorder="1" applyAlignment="1" applyProtection="1">
      <alignment horizontal="right" vertical="center" wrapText="1"/>
      <protection/>
    </xf>
    <xf numFmtId="181" fontId="4" fillId="0" borderId="10" xfId="0" applyNumberFormat="1" applyFont="1" applyBorder="1" applyAlignment="1" applyProtection="1">
      <alignment horizontal="right" vertical="center" wrapText="1"/>
      <protection/>
    </xf>
    <xf numFmtId="181" fontId="4" fillId="0" borderId="10" xfId="0" applyNumberFormat="1" applyFont="1" applyBorder="1" applyAlignment="1" applyProtection="1">
      <alignment/>
      <protection/>
    </xf>
    <xf numFmtId="4" fontId="4" fillId="0" borderId="10" xfId="0" applyNumberFormat="1" applyFont="1" applyBorder="1" applyAlignment="1" applyProtection="1">
      <alignment horizontal="left" vertical="center"/>
      <protection/>
    </xf>
    <xf numFmtId="180" fontId="4" fillId="33" borderId="10" xfId="0" applyNumberFormat="1" applyFont="1" applyFill="1" applyBorder="1" applyAlignment="1" applyProtection="1">
      <alignment horizontal="right" vertical="center" wrapText="1"/>
      <protection/>
    </xf>
    <xf numFmtId="4" fontId="4" fillId="0" borderId="10" xfId="0" applyNumberFormat="1" applyFont="1" applyBorder="1" applyAlignment="1" applyProtection="1">
      <alignment horizontal="right" vertical="center"/>
      <protection/>
    </xf>
    <xf numFmtId="4" fontId="4" fillId="0" borderId="10" xfId="0" applyNumberFormat="1" applyFont="1" applyBorder="1" applyAlignment="1" applyProtection="1">
      <alignment/>
      <protection/>
    </xf>
    <xf numFmtId="4" fontId="4" fillId="0" borderId="10" xfId="0" applyNumberFormat="1" applyFont="1" applyBorder="1" applyAlignment="1" applyProtection="1">
      <alignment horizontal="center" vertical="center"/>
      <protection/>
    </xf>
    <xf numFmtId="180" fontId="13" fillId="0" borderId="0" xfId="0" applyNumberFormat="1" applyFont="1" applyBorder="1" applyAlignment="1" applyProtection="1">
      <alignment/>
      <protection/>
    </xf>
    <xf numFmtId="182" fontId="15" fillId="0" borderId="0" xfId="0" applyNumberFormat="1" applyFont="1" applyBorder="1" applyAlignment="1" applyProtection="1">
      <alignment/>
      <protection/>
    </xf>
    <xf numFmtId="0" fontId="4" fillId="0" borderId="11" xfId="0" applyFont="1" applyBorder="1" applyAlignment="1" applyProtection="1">
      <alignment horizontal="center" vertical="center" wrapText="1"/>
      <protection/>
    </xf>
    <xf numFmtId="0" fontId="4" fillId="0" borderId="16"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183" fontId="4" fillId="0" borderId="10" xfId="0" applyNumberFormat="1" applyFont="1" applyBorder="1" applyAlignment="1" applyProtection="1">
      <alignment horizontal="left" vertical="center" wrapText="1"/>
      <protection/>
    </xf>
    <xf numFmtId="183" fontId="15" fillId="0" borderId="0" xfId="0" applyNumberFormat="1" applyFont="1" applyBorder="1" applyAlignment="1" applyProtection="1">
      <alignment/>
      <protection/>
    </xf>
    <xf numFmtId="183" fontId="16" fillId="0" borderId="0" xfId="0" applyNumberFormat="1" applyFont="1" applyBorder="1" applyAlignment="1" applyProtection="1">
      <alignment horizontal="right" vertical="center"/>
      <protection/>
    </xf>
    <xf numFmtId="183" fontId="13" fillId="0" borderId="0" xfId="0" applyNumberFormat="1" applyFont="1" applyBorder="1" applyAlignment="1" applyProtection="1">
      <alignment/>
      <protection/>
    </xf>
    <xf numFmtId="183" fontId="19" fillId="0" borderId="0" xfId="0" applyNumberFormat="1" applyFont="1" applyBorder="1" applyAlignment="1" applyProtection="1">
      <alignment horizontal="center" vertical="center"/>
      <protection/>
    </xf>
    <xf numFmtId="183" fontId="4" fillId="0" borderId="0" xfId="0" applyNumberFormat="1" applyFont="1" applyBorder="1" applyAlignment="1" applyProtection="1">
      <alignment horizontal="left" vertical="center"/>
      <protection/>
    </xf>
    <xf numFmtId="183" fontId="4" fillId="0" borderId="10" xfId="0" applyNumberFormat="1" applyFont="1" applyBorder="1" applyAlignment="1" applyProtection="1">
      <alignment horizontal="center" vertical="center"/>
      <protection/>
    </xf>
    <xf numFmtId="183" fontId="4" fillId="0" borderId="10" xfId="0" applyNumberFormat="1" applyFont="1" applyBorder="1" applyAlignment="1" applyProtection="1">
      <alignment/>
      <protection/>
    </xf>
    <xf numFmtId="183" fontId="4" fillId="0" borderId="10" xfId="0" applyNumberFormat="1" applyFont="1" applyBorder="1" applyAlignment="1" applyProtection="1">
      <alignment vertical="center"/>
      <protection/>
    </xf>
    <xf numFmtId="183" fontId="4" fillId="0" borderId="10" xfId="0" applyNumberFormat="1" applyFont="1" applyBorder="1" applyAlignment="1" applyProtection="1">
      <alignment horizontal="left" vertical="center"/>
      <protection/>
    </xf>
    <xf numFmtId="183" fontId="4" fillId="0" borderId="10" xfId="0" applyNumberFormat="1" applyFont="1" applyBorder="1" applyAlignment="1" applyProtection="1">
      <alignment horizontal="right" vertical="center" wrapText="1"/>
      <protection/>
    </xf>
    <xf numFmtId="183" fontId="16" fillId="0" borderId="0" xfId="0" applyNumberFormat="1" applyFont="1" applyBorder="1" applyAlignment="1" applyProtection="1">
      <alignment horizontal="lef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54"/>
  <sheetViews>
    <sheetView showGridLines="0" workbookViewId="0" topLeftCell="A1">
      <selection activeCell="A1" sqref="A1"/>
    </sheetView>
  </sheetViews>
  <sheetFormatPr defaultColWidth="9.140625" defaultRowHeight="12.75" customHeight="1"/>
  <cols>
    <col min="1" max="1" width="50.00390625" style="19" customWidth="1"/>
    <col min="2" max="2" width="25.7109375" style="19" customWidth="1"/>
    <col min="3" max="3" width="50.00390625" style="19" customWidth="1"/>
    <col min="4" max="4" width="25.7109375" style="19" customWidth="1"/>
    <col min="5" max="252" width="9.140625" style="19" customWidth="1"/>
  </cols>
  <sheetData>
    <row r="1" spans="1:251" s="19" customFormat="1" ht="19.5" customHeight="1">
      <c r="A1" s="76"/>
      <c r="B1" s="76"/>
      <c r="C1" s="76"/>
      <c r="D1" s="77"/>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row>
    <row r="2" spans="1:251" s="19" customFormat="1" ht="29.25" customHeight="1">
      <c r="A2" s="79" t="s">
        <v>0</v>
      </c>
      <c r="B2" s="79"/>
      <c r="C2" s="79"/>
      <c r="D2" s="79"/>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row>
    <row r="3" spans="1:251" s="19" customFormat="1" ht="17.25" customHeight="1">
      <c r="A3" s="80" t="s">
        <v>1</v>
      </c>
      <c r="B3" s="78"/>
      <c r="C3" s="78"/>
      <c r="D3" s="77" t="s">
        <v>2</v>
      </c>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row>
    <row r="4" spans="1:251" s="19" customFormat="1" ht="15.75" customHeight="1">
      <c r="A4" s="81" t="s">
        <v>3</v>
      </c>
      <c r="B4" s="81"/>
      <c r="C4" s="81" t="s">
        <v>4</v>
      </c>
      <c r="D4" s="81"/>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row>
    <row r="5" spans="1:251" s="19" customFormat="1" ht="15.75" customHeight="1">
      <c r="A5" s="81" t="s">
        <v>5</v>
      </c>
      <c r="B5" s="81" t="s">
        <v>6</v>
      </c>
      <c r="C5" s="81" t="s">
        <v>7</v>
      </c>
      <c r="D5" s="81" t="s">
        <v>6</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row>
    <row r="6" spans="1:251" s="19" customFormat="1" ht="15.75" customHeight="1">
      <c r="A6" s="82" t="s">
        <v>8</v>
      </c>
      <c r="B6" s="67">
        <f>IF(ISBLANK(SUM(B7,B8,B9))," ",SUM(B7,B8,B9))</f>
        <v>1799.71</v>
      </c>
      <c r="C6" s="83" t="str">
        <f>IF(ISBLANK('支出总表（引用）'!A8)," ",'支出总表（引用）'!A8)</f>
        <v>文化旅游体育与传媒支出</v>
      </c>
      <c r="D6" s="38">
        <f>IF(ISBLANK('支出总表（引用）'!B8)," ",'支出总表（引用）'!B8)</f>
        <v>2830.38</v>
      </c>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row>
    <row r="7" spans="1:251" s="19" customFormat="1" ht="15.75" customHeight="1">
      <c r="A7" s="84" t="s">
        <v>9</v>
      </c>
      <c r="B7" s="67">
        <v>1799.71</v>
      </c>
      <c r="C7" s="83" t="str">
        <f>IF(ISBLANK('支出总表（引用）'!A9)," ",'支出总表（引用）'!A9)</f>
        <v>社会保障和就业支出</v>
      </c>
      <c r="D7" s="38">
        <f>IF(ISBLANK('支出总表（引用）'!B9)," ",'支出总表（引用）'!B9)</f>
        <v>337.13</v>
      </c>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row>
    <row r="8" spans="1:251" s="19" customFormat="1" ht="15.75" customHeight="1">
      <c r="A8" s="84" t="s">
        <v>10</v>
      </c>
      <c r="B8" s="48"/>
      <c r="C8" s="83" t="str">
        <f>IF(ISBLANK('支出总表（引用）'!A10)," ",'支出总表（引用）'!A10)</f>
        <v>住房保障支出</v>
      </c>
      <c r="D8" s="38">
        <f>IF(ISBLANK('支出总表（引用）'!B10)," ",'支出总表（引用）'!B10)</f>
        <v>97.2</v>
      </c>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row>
    <row r="9" spans="1:251" s="19" customFormat="1" ht="15.75" customHeight="1">
      <c r="A9" s="84" t="s">
        <v>11</v>
      </c>
      <c r="B9" s="48"/>
      <c r="C9" s="83" t="str">
        <f>IF(ISBLANK('支出总表（引用）'!A11)," ",'支出总表（引用）'!A11)</f>
        <v> </v>
      </c>
      <c r="D9" s="38" t="str">
        <f>IF(ISBLANK('支出总表（引用）'!B11)," ",'支出总表（引用）'!B11)</f>
        <v> </v>
      </c>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row>
    <row r="10" spans="1:251" s="19" customFormat="1" ht="15.75" customHeight="1">
      <c r="A10" s="82" t="s">
        <v>12</v>
      </c>
      <c r="B10" s="67"/>
      <c r="C10" s="83" t="str">
        <f>IF(ISBLANK('支出总表（引用）'!A12)," ",'支出总表（引用）'!A12)</f>
        <v> </v>
      </c>
      <c r="D10" s="38" t="str">
        <f>IF(ISBLANK('支出总表（引用）'!B12)," ",'支出总表（引用）'!B12)</f>
        <v> </v>
      </c>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row>
    <row r="11" spans="1:251" s="19" customFormat="1" ht="15.75" customHeight="1">
      <c r="A11" s="84" t="s">
        <v>13</v>
      </c>
      <c r="B11" s="67"/>
      <c r="C11" s="83" t="str">
        <f>IF(ISBLANK('支出总表（引用）'!A13)," ",'支出总表（引用）'!A13)</f>
        <v> </v>
      </c>
      <c r="D11" s="38" t="str">
        <f>IF(ISBLANK('支出总表（引用）'!B13)," ",'支出总表（引用）'!B13)</f>
        <v> </v>
      </c>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row>
    <row r="12" spans="1:251" s="19" customFormat="1" ht="15.75" customHeight="1">
      <c r="A12" s="84" t="s">
        <v>14</v>
      </c>
      <c r="B12" s="67"/>
      <c r="C12" s="83" t="str">
        <f>IF(ISBLANK('支出总表（引用）'!A14)," ",'支出总表（引用）'!A14)</f>
        <v> </v>
      </c>
      <c r="D12" s="38" t="str">
        <f>IF(ISBLANK('支出总表（引用）'!B14)," ",'支出总表（引用）'!B14)</f>
        <v> </v>
      </c>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row>
    <row r="13" spans="1:251" s="19" customFormat="1" ht="15.75" customHeight="1">
      <c r="A13" s="84" t="s">
        <v>15</v>
      </c>
      <c r="B13" s="67"/>
      <c r="C13" s="83" t="str">
        <f>IF(ISBLANK('支出总表（引用）'!A15)," ",'支出总表（引用）'!A15)</f>
        <v> </v>
      </c>
      <c r="D13" s="38" t="str">
        <f>IF(ISBLANK('支出总表（引用）'!B15)," ",'支出总表（引用）'!B15)</f>
        <v> </v>
      </c>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row>
    <row r="14" spans="1:251" s="19" customFormat="1" ht="15.75" customHeight="1">
      <c r="A14" s="84" t="s">
        <v>16</v>
      </c>
      <c r="B14" s="48">
        <v>20</v>
      </c>
      <c r="C14" s="83" t="str">
        <f>IF(ISBLANK('支出总表（引用）'!A16)," ",'支出总表（引用）'!A16)</f>
        <v> </v>
      </c>
      <c r="D14" s="38" t="str">
        <f>IF(ISBLANK('支出总表（引用）'!B16)," ",'支出总表（引用）'!B16)</f>
        <v> </v>
      </c>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row>
    <row r="15" spans="1:251" s="19" customFormat="1" ht="15.75" customHeight="1">
      <c r="A15" s="84" t="s">
        <v>17</v>
      </c>
      <c r="B15" s="48">
        <v>1445</v>
      </c>
      <c r="C15" s="83" t="str">
        <f>IF(ISBLANK('支出总表（引用）'!A17)," ",'支出总表（引用）'!A17)</f>
        <v> </v>
      </c>
      <c r="D15" s="38" t="str">
        <f>IF(ISBLANK('支出总表（引用）'!B17)," ",'支出总表（引用）'!B17)</f>
        <v> </v>
      </c>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row>
    <row r="16" spans="1:251" s="19" customFormat="1" ht="15.75" customHeight="1">
      <c r="A16" s="82"/>
      <c r="B16" s="85"/>
      <c r="C16" s="83" t="str">
        <f>IF(ISBLANK('支出总表（引用）'!A18)," ",'支出总表（引用）'!A18)</f>
        <v> </v>
      </c>
      <c r="D16" s="38" t="str">
        <f>IF(ISBLANK('支出总表（引用）'!B18)," ",'支出总表（引用）'!B18)</f>
        <v> </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row>
    <row r="17" spans="1:251" s="19" customFormat="1" ht="15.75" customHeight="1">
      <c r="A17" s="82"/>
      <c r="B17" s="85"/>
      <c r="C17" s="83" t="str">
        <f>IF(ISBLANK('支出总表（引用）'!A19)," ",'支出总表（引用）'!A19)</f>
        <v> </v>
      </c>
      <c r="D17" s="38" t="str">
        <f>IF(ISBLANK('支出总表（引用）'!B19)," ",'支出总表（引用）'!B19)</f>
        <v> </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row>
    <row r="18" spans="1:251" s="19" customFormat="1" ht="15.75" customHeight="1">
      <c r="A18" s="82"/>
      <c r="B18" s="85"/>
      <c r="C18" s="83" t="str">
        <f>IF(ISBLANK('支出总表（引用）'!A20)," ",'支出总表（引用）'!A20)</f>
        <v> </v>
      </c>
      <c r="D18" s="38" t="str">
        <f>IF(ISBLANK('支出总表（引用）'!B20)," ",'支出总表（引用）'!B20)</f>
        <v> </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row>
    <row r="19" spans="1:251" s="19" customFormat="1" ht="15.75" customHeight="1">
      <c r="A19" s="82"/>
      <c r="B19" s="85"/>
      <c r="C19" s="83" t="str">
        <f>IF(ISBLANK('支出总表（引用）'!A21)," ",'支出总表（引用）'!A21)</f>
        <v> </v>
      </c>
      <c r="D19" s="38" t="str">
        <f>IF(ISBLANK('支出总表（引用）'!B21)," ",'支出总表（引用）'!B21)</f>
        <v> </v>
      </c>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row>
    <row r="20" spans="1:251" s="19" customFormat="1" ht="15.75" customHeight="1">
      <c r="A20" s="82"/>
      <c r="B20" s="85"/>
      <c r="C20" s="83" t="str">
        <f>IF(ISBLANK('支出总表（引用）'!A22)," ",'支出总表（引用）'!A22)</f>
        <v> </v>
      </c>
      <c r="D20" s="38" t="str">
        <f>IF(ISBLANK('支出总表（引用）'!B22)," ",'支出总表（引用）'!B22)</f>
        <v> </v>
      </c>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row>
    <row r="21" spans="1:251" s="19" customFormat="1" ht="15.75" customHeight="1">
      <c r="A21" s="82"/>
      <c r="B21" s="85"/>
      <c r="C21" s="83" t="str">
        <f>IF(ISBLANK('支出总表（引用）'!A23)," ",'支出总表（引用）'!A23)</f>
        <v> </v>
      </c>
      <c r="D21" s="38" t="str">
        <f>IF(ISBLANK('支出总表（引用）'!B23)," ",'支出总表（引用）'!B23)</f>
        <v> </v>
      </c>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row>
    <row r="22" spans="1:251" s="19" customFormat="1" ht="15.75" customHeight="1">
      <c r="A22" s="82"/>
      <c r="B22" s="85"/>
      <c r="C22" s="83" t="str">
        <f>IF(ISBLANK('支出总表（引用）'!A24)," ",'支出总表（引用）'!A24)</f>
        <v> </v>
      </c>
      <c r="D22" s="38" t="str">
        <f>IF(ISBLANK('支出总表（引用）'!B24)," ",'支出总表（引用）'!B24)</f>
        <v> </v>
      </c>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row>
    <row r="23" spans="1:251" s="19" customFormat="1" ht="15.75" customHeight="1">
      <c r="A23" s="82"/>
      <c r="B23" s="85"/>
      <c r="C23" s="83" t="str">
        <f>IF(ISBLANK('支出总表（引用）'!A25)," ",'支出总表（引用）'!A25)</f>
        <v> </v>
      </c>
      <c r="D23" s="38" t="str">
        <f>IF(ISBLANK('支出总表（引用）'!B25)," ",'支出总表（引用）'!B25)</f>
        <v> </v>
      </c>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row>
    <row r="24" spans="1:251" s="19" customFormat="1" ht="15.75" customHeight="1">
      <c r="A24" s="82"/>
      <c r="B24" s="85"/>
      <c r="C24" s="83" t="str">
        <f>IF(ISBLANK('支出总表（引用）'!A26)," ",'支出总表（引用）'!A26)</f>
        <v> </v>
      </c>
      <c r="D24" s="38" t="str">
        <f>IF(ISBLANK('支出总表（引用）'!B26)," ",'支出总表（引用）'!B26)</f>
        <v> </v>
      </c>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row>
    <row r="25" spans="1:251" s="19" customFormat="1" ht="15.75" customHeight="1">
      <c r="A25" s="82"/>
      <c r="B25" s="85"/>
      <c r="C25" s="83" t="str">
        <f>IF(ISBLANK('支出总表（引用）'!A27)," ",'支出总表（引用）'!A27)</f>
        <v> </v>
      </c>
      <c r="D25" s="38" t="str">
        <f>IF(ISBLANK('支出总表（引用）'!B27)," ",'支出总表（引用）'!B27)</f>
        <v> </v>
      </c>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row>
    <row r="26" spans="1:251" s="19" customFormat="1" ht="15.75" customHeight="1">
      <c r="A26" s="82"/>
      <c r="B26" s="85"/>
      <c r="C26" s="83" t="str">
        <f>IF(ISBLANK('支出总表（引用）'!A28)," ",'支出总表（引用）'!A28)</f>
        <v> </v>
      </c>
      <c r="D26" s="38" t="str">
        <f>IF(ISBLANK('支出总表（引用）'!B28)," ",'支出总表（引用）'!B28)</f>
        <v> </v>
      </c>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row>
    <row r="27" spans="1:251" s="19" customFormat="1" ht="15.75" customHeight="1">
      <c r="A27" s="82"/>
      <c r="B27" s="85"/>
      <c r="C27" s="83" t="str">
        <f>IF(ISBLANK('支出总表（引用）'!A29)," ",'支出总表（引用）'!A29)</f>
        <v> </v>
      </c>
      <c r="D27" s="38" t="str">
        <f>IF(ISBLANK('支出总表（引用）'!B29)," ",'支出总表（引用）'!B29)</f>
        <v> </v>
      </c>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row>
    <row r="28" spans="1:251" s="19" customFormat="1" ht="15.75" customHeight="1">
      <c r="A28" s="82"/>
      <c r="B28" s="85"/>
      <c r="C28" s="83" t="str">
        <f>IF(ISBLANK('支出总表（引用）'!A30)," ",'支出总表（引用）'!A30)</f>
        <v> </v>
      </c>
      <c r="D28" s="38" t="str">
        <f>IF(ISBLANK('支出总表（引用）'!B30)," ",'支出总表（引用）'!B30)</f>
        <v> </v>
      </c>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c r="HN28" s="78"/>
      <c r="HO28" s="78"/>
      <c r="HP28" s="78"/>
      <c r="HQ28" s="78"/>
      <c r="HR28" s="78"/>
      <c r="HS28" s="78"/>
      <c r="HT28" s="78"/>
      <c r="HU28" s="78"/>
      <c r="HV28" s="78"/>
      <c r="HW28" s="78"/>
      <c r="HX28" s="78"/>
      <c r="HY28" s="78"/>
      <c r="HZ28" s="78"/>
      <c r="IA28" s="78"/>
      <c r="IB28" s="78"/>
      <c r="IC28" s="78"/>
      <c r="ID28" s="78"/>
      <c r="IE28" s="78"/>
      <c r="IF28" s="78"/>
      <c r="IG28" s="78"/>
      <c r="IH28" s="78"/>
      <c r="II28" s="78"/>
      <c r="IJ28" s="78"/>
      <c r="IK28" s="78"/>
      <c r="IL28" s="78"/>
      <c r="IM28" s="78"/>
      <c r="IN28" s="78"/>
      <c r="IO28" s="78"/>
      <c r="IP28" s="78"/>
      <c r="IQ28" s="78"/>
    </row>
    <row r="29" spans="1:251" s="19" customFormat="1" ht="15.75" customHeight="1">
      <c r="A29" s="82"/>
      <c r="B29" s="85"/>
      <c r="C29" s="83" t="str">
        <f>IF(ISBLANK('支出总表（引用）'!A31)," ",'支出总表（引用）'!A31)</f>
        <v> </v>
      </c>
      <c r="D29" s="38" t="str">
        <f>IF(ISBLANK('支出总表（引用）'!B31)," ",'支出总表（引用）'!B31)</f>
        <v> </v>
      </c>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c r="HU29" s="78"/>
      <c r="HV29" s="78"/>
      <c r="HW29" s="78"/>
      <c r="HX29" s="78"/>
      <c r="HY29" s="78"/>
      <c r="HZ29" s="78"/>
      <c r="IA29" s="78"/>
      <c r="IB29" s="78"/>
      <c r="IC29" s="78"/>
      <c r="ID29" s="78"/>
      <c r="IE29" s="78"/>
      <c r="IF29" s="78"/>
      <c r="IG29" s="78"/>
      <c r="IH29" s="78"/>
      <c r="II29" s="78"/>
      <c r="IJ29" s="78"/>
      <c r="IK29" s="78"/>
      <c r="IL29" s="78"/>
      <c r="IM29" s="78"/>
      <c r="IN29" s="78"/>
      <c r="IO29" s="78"/>
      <c r="IP29" s="78"/>
      <c r="IQ29" s="78"/>
    </row>
    <row r="30" spans="1:251" s="19" customFormat="1" ht="15.75" customHeight="1">
      <c r="A30" s="82"/>
      <c r="B30" s="85"/>
      <c r="C30" s="83" t="str">
        <f>IF(ISBLANK('支出总表（引用）'!A32)," ",'支出总表（引用）'!A32)</f>
        <v> </v>
      </c>
      <c r="D30" s="38" t="str">
        <f>IF(ISBLANK('支出总表（引用）'!B32)," ",'支出总表（引用）'!B32)</f>
        <v> </v>
      </c>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c r="HN30" s="78"/>
      <c r="HO30" s="78"/>
      <c r="HP30" s="78"/>
      <c r="HQ30" s="78"/>
      <c r="HR30" s="78"/>
      <c r="HS30" s="78"/>
      <c r="HT30" s="78"/>
      <c r="HU30" s="78"/>
      <c r="HV30" s="78"/>
      <c r="HW30" s="78"/>
      <c r="HX30" s="78"/>
      <c r="HY30" s="78"/>
      <c r="HZ30" s="78"/>
      <c r="IA30" s="78"/>
      <c r="IB30" s="78"/>
      <c r="IC30" s="78"/>
      <c r="ID30" s="78"/>
      <c r="IE30" s="78"/>
      <c r="IF30" s="78"/>
      <c r="IG30" s="78"/>
      <c r="IH30" s="78"/>
      <c r="II30" s="78"/>
      <c r="IJ30" s="78"/>
      <c r="IK30" s="78"/>
      <c r="IL30" s="78"/>
      <c r="IM30" s="78"/>
      <c r="IN30" s="78"/>
      <c r="IO30" s="78"/>
      <c r="IP30" s="78"/>
      <c r="IQ30" s="78"/>
    </row>
    <row r="31" spans="1:251" s="19" customFormat="1" ht="15.75" customHeight="1">
      <c r="A31" s="82"/>
      <c r="B31" s="85"/>
      <c r="C31" s="83" t="str">
        <f>IF(ISBLANK('支出总表（引用）'!A33)," ",'支出总表（引用）'!A33)</f>
        <v> </v>
      </c>
      <c r="D31" s="38" t="str">
        <f>IF(ISBLANK('支出总表（引用）'!B33)," ",'支出总表（引用）'!B33)</f>
        <v> </v>
      </c>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c r="HN31" s="78"/>
      <c r="HO31" s="78"/>
      <c r="HP31" s="78"/>
      <c r="HQ31" s="78"/>
      <c r="HR31" s="78"/>
      <c r="HS31" s="78"/>
      <c r="HT31" s="78"/>
      <c r="HU31" s="78"/>
      <c r="HV31" s="78"/>
      <c r="HW31" s="78"/>
      <c r="HX31" s="78"/>
      <c r="HY31" s="78"/>
      <c r="HZ31" s="78"/>
      <c r="IA31" s="78"/>
      <c r="IB31" s="78"/>
      <c r="IC31" s="78"/>
      <c r="ID31" s="78"/>
      <c r="IE31" s="78"/>
      <c r="IF31" s="78"/>
      <c r="IG31" s="78"/>
      <c r="IH31" s="78"/>
      <c r="II31" s="78"/>
      <c r="IJ31" s="78"/>
      <c r="IK31" s="78"/>
      <c r="IL31" s="78"/>
      <c r="IM31" s="78"/>
      <c r="IN31" s="78"/>
      <c r="IO31" s="78"/>
      <c r="IP31" s="78"/>
      <c r="IQ31" s="78"/>
    </row>
    <row r="32" spans="1:251" s="19" customFormat="1" ht="15.75" customHeight="1">
      <c r="A32" s="82"/>
      <c r="B32" s="85"/>
      <c r="C32" s="83" t="str">
        <f>IF(ISBLANK('支出总表（引用）'!A34)," ",'支出总表（引用）'!A34)</f>
        <v> </v>
      </c>
      <c r="D32" s="38" t="str">
        <f>IF(ISBLANK('支出总表（引用）'!B34)," ",'支出总表（引用）'!B34)</f>
        <v> </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c r="HN32" s="78"/>
      <c r="HO32" s="78"/>
      <c r="HP32" s="78"/>
      <c r="HQ32" s="78"/>
      <c r="HR32" s="78"/>
      <c r="HS32" s="78"/>
      <c r="HT32" s="78"/>
      <c r="HU32" s="78"/>
      <c r="HV32" s="78"/>
      <c r="HW32" s="78"/>
      <c r="HX32" s="78"/>
      <c r="HY32" s="78"/>
      <c r="HZ32" s="78"/>
      <c r="IA32" s="78"/>
      <c r="IB32" s="78"/>
      <c r="IC32" s="78"/>
      <c r="ID32" s="78"/>
      <c r="IE32" s="78"/>
      <c r="IF32" s="78"/>
      <c r="IG32" s="78"/>
      <c r="IH32" s="78"/>
      <c r="II32" s="78"/>
      <c r="IJ32" s="78"/>
      <c r="IK32" s="78"/>
      <c r="IL32" s="78"/>
      <c r="IM32" s="78"/>
      <c r="IN32" s="78"/>
      <c r="IO32" s="78"/>
      <c r="IP32" s="78"/>
      <c r="IQ32" s="78"/>
    </row>
    <row r="33" spans="1:251" s="19" customFormat="1" ht="15.75" customHeight="1">
      <c r="A33" s="82"/>
      <c r="B33" s="85"/>
      <c r="C33" s="83" t="str">
        <f>IF(ISBLANK('支出总表（引用）'!A35)," ",'支出总表（引用）'!A35)</f>
        <v> </v>
      </c>
      <c r="D33" s="38" t="str">
        <f>IF(ISBLANK('支出总表（引用）'!B35)," ",'支出总表（引用）'!B35)</f>
        <v> </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c r="HN33" s="78"/>
      <c r="HO33" s="78"/>
      <c r="HP33" s="78"/>
      <c r="HQ33" s="78"/>
      <c r="HR33" s="78"/>
      <c r="HS33" s="78"/>
      <c r="HT33" s="78"/>
      <c r="HU33" s="78"/>
      <c r="HV33" s="78"/>
      <c r="HW33" s="78"/>
      <c r="HX33" s="78"/>
      <c r="HY33" s="78"/>
      <c r="HZ33" s="78"/>
      <c r="IA33" s="78"/>
      <c r="IB33" s="78"/>
      <c r="IC33" s="78"/>
      <c r="ID33" s="78"/>
      <c r="IE33" s="78"/>
      <c r="IF33" s="78"/>
      <c r="IG33" s="78"/>
      <c r="IH33" s="78"/>
      <c r="II33" s="78"/>
      <c r="IJ33" s="78"/>
      <c r="IK33" s="78"/>
      <c r="IL33" s="78"/>
      <c r="IM33" s="78"/>
      <c r="IN33" s="78"/>
      <c r="IO33" s="78"/>
      <c r="IP33" s="78"/>
      <c r="IQ33" s="78"/>
    </row>
    <row r="34" spans="1:251" s="19" customFormat="1" ht="15.75" customHeight="1">
      <c r="A34" s="82"/>
      <c r="B34" s="85"/>
      <c r="C34" s="83" t="str">
        <f>IF(ISBLANK('支出总表（引用）'!A36)," ",'支出总表（引用）'!A36)</f>
        <v> </v>
      </c>
      <c r="D34" s="38" t="str">
        <f>IF(ISBLANK('支出总表（引用）'!B36)," ",'支出总表（引用）'!B36)</f>
        <v> </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c r="HN34" s="78"/>
      <c r="HO34" s="78"/>
      <c r="HP34" s="78"/>
      <c r="HQ34" s="78"/>
      <c r="HR34" s="78"/>
      <c r="HS34" s="78"/>
      <c r="HT34" s="78"/>
      <c r="HU34" s="78"/>
      <c r="HV34" s="78"/>
      <c r="HW34" s="78"/>
      <c r="HX34" s="78"/>
      <c r="HY34" s="78"/>
      <c r="HZ34" s="78"/>
      <c r="IA34" s="78"/>
      <c r="IB34" s="78"/>
      <c r="IC34" s="78"/>
      <c r="ID34" s="78"/>
      <c r="IE34" s="78"/>
      <c r="IF34" s="78"/>
      <c r="IG34" s="78"/>
      <c r="IH34" s="78"/>
      <c r="II34" s="78"/>
      <c r="IJ34" s="78"/>
      <c r="IK34" s="78"/>
      <c r="IL34" s="78"/>
      <c r="IM34" s="78"/>
      <c r="IN34" s="78"/>
      <c r="IO34" s="78"/>
      <c r="IP34" s="78"/>
      <c r="IQ34" s="78"/>
    </row>
    <row r="35" spans="1:251" s="19" customFormat="1" ht="15.75" customHeight="1">
      <c r="A35" s="82"/>
      <c r="B35" s="85"/>
      <c r="C35" s="83" t="str">
        <f>IF(ISBLANK('支出总表（引用）'!A37)," ",'支出总表（引用）'!A37)</f>
        <v> </v>
      </c>
      <c r="D35" s="38" t="str">
        <f>IF(ISBLANK('支出总表（引用）'!B37)," ",'支出总表（引用）'!B37)</f>
        <v> </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c r="HN35" s="78"/>
      <c r="HO35" s="78"/>
      <c r="HP35" s="78"/>
      <c r="HQ35" s="78"/>
      <c r="HR35" s="78"/>
      <c r="HS35" s="78"/>
      <c r="HT35" s="78"/>
      <c r="HU35" s="78"/>
      <c r="HV35" s="78"/>
      <c r="HW35" s="78"/>
      <c r="HX35" s="78"/>
      <c r="HY35" s="78"/>
      <c r="HZ35" s="78"/>
      <c r="IA35" s="78"/>
      <c r="IB35" s="78"/>
      <c r="IC35" s="78"/>
      <c r="ID35" s="78"/>
      <c r="IE35" s="78"/>
      <c r="IF35" s="78"/>
      <c r="IG35" s="78"/>
      <c r="IH35" s="78"/>
      <c r="II35" s="78"/>
      <c r="IJ35" s="78"/>
      <c r="IK35" s="78"/>
      <c r="IL35" s="78"/>
      <c r="IM35" s="78"/>
      <c r="IN35" s="78"/>
      <c r="IO35" s="78"/>
      <c r="IP35" s="78"/>
      <c r="IQ35" s="78"/>
    </row>
    <row r="36" spans="1:251" s="19" customFormat="1" ht="15.75" customHeight="1">
      <c r="A36" s="82"/>
      <c r="B36" s="85"/>
      <c r="C36" s="83" t="str">
        <f>IF(ISBLANK('支出总表（引用）'!A38)," ",'支出总表（引用）'!A38)</f>
        <v> </v>
      </c>
      <c r="D36" s="38" t="str">
        <f>IF(ISBLANK('支出总表（引用）'!B38)," ",'支出总表（引用）'!B38)</f>
        <v> </v>
      </c>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row>
    <row r="37" spans="1:251" s="19" customFormat="1" ht="15.75" customHeight="1">
      <c r="A37" s="82"/>
      <c r="B37" s="85"/>
      <c r="C37" s="83" t="str">
        <f>IF(ISBLANK('支出总表（引用）'!A39)," ",'支出总表（引用）'!A39)</f>
        <v> </v>
      </c>
      <c r="D37" s="38" t="str">
        <f>IF(ISBLANK('支出总表（引用）'!B39)," ",'支出总表（引用）'!B39)</f>
        <v> </v>
      </c>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row>
    <row r="38" spans="1:251" s="19" customFormat="1" ht="15.75" customHeight="1">
      <c r="A38" s="82"/>
      <c r="B38" s="85"/>
      <c r="C38" s="83" t="str">
        <f>IF(ISBLANK('支出总表（引用）'!A40)," ",'支出总表（引用）'!A40)</f>
        <v> </v>
      </c>
      <c r="D38" s="38" t="str">
        <f>IF(ISBLANK('支出总表（引用）'!B40)," ",'支出总表（引用）'!B40)</f>
        <v> </v>
      </c>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c r="HN38" s="78"/>
      <c r="HO38" s="78"/>
      <c r="HP38" s="78"/>
      <c r="HQ38" s="78"/>
      <c r="HR38" s="78"/>
      <c r="HS38" s="78"/>
      <c r="HT38" s="78"/>
      <c r="HU38" s="78"/>
      <c r="HV38" s="78"/>
      <c r="HW38" s="78"/>
      <c r="HX38" s="78"/>
      <c r="HY38" s="78"/>
      <c r="HZ38" s="78"/>
      <c r="IA38" s="78"/>
      <c r="IB38" s="78"/>
      <c r="IC38" s="78"/>
      <c r="ID38" s="78"/>
      <c r="IE38" s="78"/>
      <c r="IF38" s="78"/>
      <c r="IG38" s="78"/>
      <c r="IH38" s="78"/>
      <c r="II38" s="78"/>
      <c r="IJ38" s="78"/>
      <c r="IK38" s="78"/>
      <c r="IL38" s="78"/>
      <c r="IM38" s="78"/>
      <c r="IN38" s="78"/>
      <c r="IO38" s="78"/>
      <c r="IP38" s="78"/>
      <c r="IQ38" s="78"/>
    </row>
    <row r="39" spans="1:251" s="19" customFormat="1" ht="15.75" customHeight="1">
      <c r="A39" s="82"/>
      <c r="B39" s="85"/>
      <c r="C39" s="83" t="str">
        <f>IF(ISBLANK('支出总表（引用）'!A41)," ",'支出总表（引用）'!A41)</f>
        <v> </v>
      </c>
      <c r="D39" s="38" t="str">
        <f>IF(ISBLANK('支出总表（引用）'!B41)," ",'支出总表（引用）'!B41)</f>
        <v> </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c r="HN39" s="78"/>
      <c r="HO39" s="78"/>
      <c r="HP39" s="78"/>
      <c r="HQ39" s="78"/>
      <c r="HR39" s="78"/>
      <c r="HS39" s="78"/>
      <c r="HT39" s="78"/>
      <c r="HU39" s="78"/>
      <c r="HV39" s="78"/>
      <c r="HW39" s="78"/>
      <c r="HX39" s="78"/>
      <c r="HY39" s="78"/>
      <c r="HZ39" s="78"/>
      <c r="IA39" s="78"/>
      <c r="IB39" s="78"/>
      <c r="IC39" s="78"/>
      <c r="ID39" s="78"/>
      <c r="IE39" s="78"/>
      <c r="IF39" s="78"/>
      <c r="IG39" s="78"/>
      <c r="IH39" s="78"/>
      <c r="II39" s="78"/>
      <c r="IJ39" s="78"/>
      <c r="IK39" s="78"/>
      <c r="IL39" s="78"/>
      <c r="IM39" s="78"/>
      <c r="IN39" s="78"/>
      <c r="IO39" s="78"/>
      <c r="IP39" s="78"/>
      <c r="IQ39" s="78"/>
    </row>
    <row r="40" spans="1:251" s="19" customFormat="1" ht="15.75" customHeight="1">
      <c r="A40" s="82"/>
      <c r="B40" s="85"/>
      <c r="C40" s="83" t="str">
        <f>IF(ISBLANK('支出总表（引用）'!A42)," ",'支出总表（引用）'!A42)</f>
        <v> </v>
      </c>
      <c r="D40" s="38" t="str">
        <f>IF(ISBLANK('支出总表（引用）'!B42)," ",'支出总表（引用）'!B42)</f>
        <v> </v>
      </c>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c r="HN40" s="78"/>
      <c r="HO40" s="78"/>
      <c r="HP40" s="78"/>
      <c r="HQ40" s="78"/>
      <c r="HR40" s="78"/>
      <c r="HS40" s="78"/>
      <c r="HT40" s="78"/>
      <c r="HU40" s="78"/>
      <c r="HV40" s="78"/>
      <c r="HW40" s="78"/>
      <c r="HX40" s="78"/>
      <c r="HY40" s="78"/>
      <c r="HZ40" s="78"/>
      <c r="IA40" s="78"/>
      <c r="IB40" s="78"/>
      <c r="IC40" s="78"/>
      <c r="ID40" s="78"/>
      <c r="IE40" s="78"/>
      <c r="IF40" s="78"/>
      <c r="IG40" s="78"/>
      <c r="IH40" s="78"/>
      <c r="II40" s="78"/>
      <c r="IJ40" s="78"/>
      <c r="IK40" s="78"/>
      <c r="IL40" s="78"/>
      <c r="IM40" s="78"/>
      <c r="IN40" s="78"/>
      <c r="IO40" s="78"/>
      <c r="IP40" s="78"/>
      <c r="IQ40" s="78"/>
    </row>
    <row r="41" spans="1:251" s="19" customFormat="1" ht="15.75" customHeight="1">
      <c r="A41" s="82"/>
      <c r="B41" s="85"/>
      <c r="C41" s="83" t="str">
        <f>IF(ISBLANK('支出总表（引用）'!A43)," ",'支出总表（引用）'!A43)</f>
        <v> </v>
      </c>
      <c r="D41" s="38" t="str">
        <f>IF(ISBLANK('支出总表（引用）'!B43)," ",'支出总表（引用）'!B43)</f>
        <v> </v>
      </c>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c r="HN41" s="78"/>
      <c r="HO41" s="78"/>
      <c r="HP41" s="78"/>
      <c r="HQ41" s="78"/>
      <c r="HR41" s="78"/>
      <c r="HS41" s="78"/>
      <c r="HT41" s="78"/>
      <c r="HU41" s="78"/>
      <c r="HV41" s="78"/>
      <c r="HW41" s="78"/>
      <c r="HX41" s="78"/>
      <c r="HY41" s="78"/>
      <c r="HZ41" s="78"/>
      <c r="IA41" s="78"/>
      <c r="IB41" s="78"/>
      <c r="IC41" s="78"/>
      <c r="ID41" s="78"/>
      <c r="IE41" s="78"/>
      <c r="IF41" s="78"/>
      <c r="IG41" s="78"/>
      <c r="IH41" s="78"/>
      <c r="II41" s="78"/>
      <c r="IJ41" s="78"/>
      <c r="IK41" s="78"/>
      <c r="IL41" s="78"/>
      <c r="IM41" s="78"/>
      <c r="IN41" s="78"/>
      <c r="IO41" s="78"/>
      <c r="IP41" s="78"/>
      <c r="IQ41" s="78"/>
    </row>
    <row r="42" spans="1:251" s="19" customFormat="1" ht="15.75" customHeight="1">
      <c r="A42" s="82"/>
      <c r="B42" s="85"/>
      <c r="C42" s="83" t="str">
        <f>IF(ISBLANK('支出总表（引用）'!A44)," ",'支出总表（引用）'!A44)</f>
        <v> </v>
      </c>
      <c r="D42" s="38" t="str">
        <f>IF(ISBLANK('支出总表（引用）'!B44)," ",'支出总表（引用）'!B44)</f>
        <v> </v>
      </c>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c r="HN42" s="78"/>
      <c r="HO42" s="78"/>
      <c r="HP42" s="78"/>
      <c r="HQ42" s="78"/>
      <c r="HR42" s="78"/>
      <c r="HS42" s="78"/>
      <c r="HT42" s="78"/>
      <c r="HU42" s="78"/>
      <c r="HV42" s="78"/>
      <c r="HW42" s="78"/>
      <c r="HX42" s="78"/>
      <c r="HY42" s="78"/>
      <c r="HZ42" s="78"/>
      <c r="IA42" s="78"/>
      <c r="IB42" s="78"/>
      <c r="IC42" s="78"/>
      <c r="ID42" s="78"/>
      <c r="IE42" s="78"/>
      <c r="IF42" s="78"/>
      <c r="IG42" s="78"/>
      <c r="IH42" s="78"/>
      <c r="II42" s="78"/>
      <c r="IJ42" s="78"/>
      <c r="IK42" s="78"/>
      <c r="IL42" s="78"/>
      <c r="IM42" s="78"/>
      <c r="IN42" s="78"/>
      <c r="IO42" s="78"/>
      <c r="IP42" s="78"/>
      <c r="IQ42" s="78"/>
    </row>
    <row r="43" spans="1:251" s="19" customFormat="1" ht="15.75" customHeight="1">
      <c r="A43" s="82"/>
      <c r="B43" s="85"/>
      <c r="C43" s="83" t="str">
        <f>IF(ISBLANK('支出总表（引用）'!A45)," ",'支出总表（引用）'!A45)</f>
        <v> </v>
      </c>
      <c r="D43" s="38" t="str">
        <f>IF(ISBLANK('支出总表（引用）'!B45)," ",'支出总表（引用）'!B45)</f>
        <v> </v>
      </c>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c r="HN43" s="78"/>
      <c r="HO43" s="78"/>
      <c r="HP43" s="78"/>
      <c r="HQ43" s="78"/>
      <c r="HR43" s="78"/>
      <c r="HS43" s="78"/>
      <c r="HT43" s="78"/>
      <c r="HU43" s="78"/>
      <c r="HV43" s="78"/>
      <c r="HW43" s="78"/>
      <c r="HX43" s="78"/>
      <c r="HY43" s="78"/>
      <c r="HZ43" s="78"/>
      <c r="IA43" s="78"/>
      <c r="IB43" s="78"/>
      <c r="IC43" s="78"/>
      <c r="ID43" s="78"/>
      <c r="IE43" s="78"/>
      <c r="IF43" s="78"/>
      <c r="IG43" s="78"/>
      <c r="IH43" s="78"/>
      <c r="II43" s="78"/>
      <c r="IJ43" s="78"/>
      <c r="IK43" s="78"/>
      <c r="IL43" s="78"/>
      <c r="IM43" s="78"/>
      <c r="IN43" s="78"/>
      <c r="IO43" s="78"/>
      <c r="IP43" s="78"/>
      <c r="IQ43" s="78"/>
    </row>
    <row r="44" spans="1:251" s="19" customFormat="1" ht="15.75" customHeight="1">
      <c r="A44" s="82"/>
      <c r="B44" s="85"/>
      <c r="C44" s="83" t="str">
        <f>IF(ISBLANK('支出总表（引用）'!A46)," ",'支出总表（引用）'!A46)</f>
        <v> </v>
      </c>
      <c r="D44" s="38" t="str">
        <f>IF(ISBLANK('支出总表（引用）'!B46)," ",'支出总表（引用）'!B46)</f>
        <v> </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c r="HN44" s="78"/>
      <c r="HO44" s="78"/>
      <c r="HP44" s="78"/>
      <c r="HQ44" s="78"/>
      <c r="HR44" s="78"/>
      <c r="HS44" s="78"/>
      <c r="HT44" s="78"/>
      <c r="HU44" s="78"/>
      <c r="HV44" s="78"/>
      <c r="HW44" s="78"/>
      <c r="HX44" s="78"/>
      <c r="HY44" s="78"/>
      <c r="HZ44" s="78"/>
      <c r="IA44" s="78"/>
      <c r="IB44" s="78"/>
      <c r="IC44" s="78"/>
      <c r="ID44" s="78"/>
      <c r="IE44" s="78"/>
      <c r="IF44" s="78"/>
      <c r="IG44" s="78"/>
      <c r="IH44" s="78"/>
      <c r="II44" s="78"/>
      <c r="IJ44" s="78"/>
      <c r="IK44" s="78"/>
      <c r="IL44" s="78"/>
      <c r="IM44" s="78"/>
      <c r="IN44" s="78"/>
      <c r="IO44" s="78"/>
      <c r="IP44" s="78"/>
      <c r="IQ44" s="78"/>
    </row>
    <row r="45" spans="1:251" s="19" customFormat="1" ht="15.75" customHeight="1">
      <c r="A45" s="82"/>
      <c r="B45" s="85"/>
      <c r="C45" s="83" t="str">
        <f>IF(ISBLANK('支出总表（引用）'!A47)," ",'支出总表（引用）'!A47)</f>
        <v> </v>
      </c>
      <c r="D45" s="38" t="str">
        <f>IF(ISBLANK('支出总表（引用）'!B47)," ",'支出总表（引用）'!B47)</f>
        <v> </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c r="HN45" s="78"/>
      <c r="HO45" s="78"/>
      <c r="HP45" s="78"/>
      <c r="HQ45" s="78"/>
      <c r="HR45" s="78"/>
      <c r="HS45" s="78"/>
      <c r="HT45" s="78"/>
      <c r="HU45" s="78"/>
      <c r="HV45" s="78"/>
      <c r="HW45" s="78"/>
      <c r="HX45" s="78"/>
      <c r="HY45" s="78"/>
      <c r="HZ45" s="78"/>
      <c r="IA45" s="78"/>
      <c r="IB45" s="78"/>
      <c r="IC45" s="78"/>
      <c r="ID45" s="78"/>
      <c r="IE45" s="78"/>
      <c r="IF45" s="78"/>
      <c r="IG45" s="78"/>
      <c r="IH45" s="78"/>
      <c r="II45" s="78"/>
      <c r="IJ45" s="78"/>
      <c r="IK45" s="78"/>
      <c r="IL45" s="78"/>
      <c r="IM45" s="78"/>
      <c r="IN45" s="78"/>
      <c r="IO45" s="78"/>
      <c r="IP45" s="78"/>
      <c r="IQ45" s="78"/>
    </row>
    <row r="46" spans="1:251" s="19" customFormat="1" ht="15.75" customHeight="1">
      <c r="A46" s="82"/>
      <c r="B46" s="85"/>
      <c r="C46" s="83" t="str">
        <f>IF(ISBLANK('支出总表（引用）'!A48)," ",'支出总表（引用）'!A48)</f>
        <v> </v>
      </c>
      <c r="D46" s="38" t="str">
        <f>IF(ISBLANK('支出总表（引用）'!B48)," ",'支出总表（引用）'!B48)</f>
        <v> </v>
      </c>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c r="HN46" s="78"/>
      <c r="HO46" s="78"/>
      <c r="HP46" s="78"/>
      <c r="HQ46" s="78"/>
      <c r="HR46" s="78"/>
      <c r="HS46" s="78"/>
      <c r="HT46" s="78"/>
      <c r="HU46" s="78"/>
      <c r="HV46" s="78"/>
      <c r="HW46" s="78"/>
      <c r="HX46" s="78"/>
      <c r="HY46" s="78"/>
      <c r="HZ46" s="78"/>
      <c r="IA46" s="78"/>
      <c r="IB46" s="78"/>
      <c r="IC46" s="78"/>
      <c r="ID46" s="78"/>
      <c r="IE46" s="78"/>
      <c r="IF46" s="78"/>
      <c r="IG46" s="78"/>
      <c r="IH46" s="78"/>
      <c r="II46" s="78"/>
      <c r="IJ46" s="78"/>
      <c r="IK46" s="78"/>
      <c r="IL46" s="78"/>
      <c r="IM46" s="78"/>
      <c r="IN46" s="78"/>
      <c r="IO46" s="78"/>
      <c r="IP46" s="78"/>
      <c r="IQ46" s="78"/>
    </row>
    <row r="47" spans="1:251" s="19" customFormat="1" ht="15.75" customHeight="1">
      <c r="A47" s="82"/>
      <c r="B47" s="85"/>
      <c r="C47" s="83" t="str">
        <f>IF(ISBLANK('支出总表（引用）'!A49)," ",'支出总表（引用）'!A49)</f>
        <v> </v>
      </c>
      <c r="D47" s="38" t="str">
        <f>IF(ISBLANK('支出总表（引用）'!B49)," ",'支出总表（引用）'!B49)</f>
        <v> </v>
      </c>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c r="HN47" s="78"/>
      <c r="HO47" s="78"/>
      <c r="HP47" s="78"/>
      <c r="HQ47" s="78"/>
      <c r="HR47" s="78"/>
      <c r="HS47" s="78"/>
      <c r="HT47" s="78"/>
      <c r="HU47" s="78"/>
      <c r="HV47" s="78"/>
      <c r="HW47" s="78"/>
      <c r="HX47" s="78"/>
      <c r="HY47" s="78"/>
      <c r="HZ47" s="78"/>
      <c r="IA47" s="78"/>
      <c r="IB47" s="78"/>
      <c r="IC47" s="78"/>
      <c r="ID47" s="78"/>
      <c r="IE47" s="78"/>
      <c r="IF47" s="78"/>
      <c r="IG47" s="78"/>
      <c r="IH47" s="78"/>
      <c r="II47" s="78"/>
      <c r="IJ47" s="78"/>
      <c r="IK47" s="78"/>
      <c r="IL47" s="78"/>
      <c r="IM47" s="78"/>
      <c r="IN47" s="78"/>
      <c r="IO47" s="78"/>
      <c r="IP47" s="78"/>
      <c r="IQ47" s="78"/>
    </row>
    <row r="48" spans="1:251" s="19" customFormat="1" ht="15.75" customHeight="1">
      <c r="A48" s="84"/>
      <c r="B48" s="85"/>
      <c r="C48" s="83"/>
      <c r="D48" s="3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c r="HN48" s="78"/>
      <c r="HO48" s="78"/>
      <c r="HP48" s="78"/>
      <c r="HQ48" s="78"/>
      <c r="HR48" s="78"/>
      <c r="HS48" s="78"/>
      <c r="HT48" s="78"/>
      <c r="HU48" s="78"/>
      <c r="HV48" s="78"/>
      <c r="HW48" s="78"/>
      <c r="HX48" s="78"/>
      <c r="HY48" s="78"/>
      <c r="HZ48" s="78"/>
      <c r="IA48" s="78"/>
      <c r="IB48" s="78"/>
      <c r="IC48" s="78"/>
      <c r="ID48" s="78"/>
      <c r="IE48" s="78"/>
      <c r="IF48" s="78"/>
      <c r="IG48" s="78"/>
      <c r="IH48" s="78"/>
      <c r="II48" s="78"/>
      <c r="IJ48" s="78"/>
      <c r="IK48" s="78"/>
      <c r="IL48" s="78"/>
      <c r="IM48" s="78"/>
      <c r="IN48" s="78"/>
      <c r="IO48" s="78"/>
      <c r="IP48" s="78"/>
      <c r="IQ48" s="78"/>
    </row>
    <row r="49" spans="1:251" s="19" customFormat="1" ht="15.75" customHeight="1">
      <c r="A49" s="81" t="s">
        <v>18</v>
      </c>
      <c r="B49" s="48">
        <v>3264.71</v>
      </c>
      <c r="C49" s="81" t="s">
        <v>19</v>
      </c>
      <c r="D49" s="48">
        <f>IF(ISBLANK('支出总表（引用）'!B7)," ",'支出总表（引用）'!B7)</f>
        <v>3264.71</v>
      </c>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c r="HN49" s="78"/>
      <c r="HO49" s="78"/>
      <c r="HP49" s="78"/>
      <c r="HQ49" s="78"/>
      <c r="HR49" s="78"/>
      <c r="HS49" s="78"/>
      <c r="HT49" s="78"/>
      <c r="HU49" s="78"/>
      <c r="HV49" s="78"/>
      <c r="HW49" s="78"/>
      <c r="HX49" s="78"/>
      <c r="HY49" s="78"/>
      <c r="HZ49" s="78"/>
      <c r="IA49" s="78"/>
      <c r="IB49" s="78"/>
      <c r="IC49" s="78"/>
      <c r="ID49" s="78"/>
      <c r="IE49" s="78"/>
      <c r="IF49" s="78"/>
      <c r="IG49" s="78"/>
      <c r="IH49" s="78"/>
      <c r="II49" s="78"/>
      <c r="IJ49" s="78"/>
      <c r="IK49" s="78"/>
      <c r="IL49" s="78"/>
      <c r="IM49" s="78"/>
      <c r="IN49" s="78"/>
      <c r="IO49" s="78"/>
      <c r="IP49" s="78"/>
      <c r="IQ49" s="78"/>
    </row>
    <row r="50" spans="1:251" s="19" customFormat="1" ht="15.75" customHeight="1">
      <c r="A50" s="84" t="s">
        <v>20</v>
      </c>
      <c r="B50" s="48"/>
      <c r="C50" s="84" t="s">
        <v>21</v>
      </c>
      <c r="D50" s="48" t="str">
        <f>IF(ISBLANK('支出总表（引用）'!C7)," ",'支出总表（引用）'!C7)</f>
        <v> </v>
      </c>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c r="HN50" s="78"/>
      <c r="HO50" s="78"/>
      <c r="HP50" s="78"/>
      <c r="HQ50" s="78"/>
      <c r="HR50" s="78"/>
      <c r="HS50" s="78"/>
      <c r="HT50" s="78"/>
      <c r="HU50" s="78"/>
      <c r="HV50" s="78"/>
      <c r="HW50" s="78"/>
      <c r="HX50" s="78"/>
      <c r="HY50" s="78"/>
      <c r="HZ50" s="78"/>
      <c r="IA50" s="78"/>
      <c r="IB50" s="78"/>
      <c r="IC50" s="78"/>
      <c r="ID50" s="78"/>
      <c r="IE50" s="78"/>
      <c r="IF50" s="78"/>
      <c r="IG50" s="78"/>
      <c r="IH50" s="78"/>
      <c r="II50" s="78"/>
      <c r="IJ50" s="78"/>
      <c r="IK50" s="78"/>
      <c r="IL50" s="78"/>
      <c r="IM50" s="78"/>
      <c r="IN50" s="78"/>
      <c r="IO50" s="78"/>
      <c r="IP50" s="78"/>
      <c r="IQ50" s="78"/>
    </row>
    <row r="51" spans="1:251" s="19" customFormat="1" ht="15.75" customHeight="1">
      <c r="A51" s="84" t="s">
        <v>22</v>
      </c>
      <c r="B51" s="48"/>
      <c r="C51" s="21"/>
      <c r="D51" s="21"/>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c r="HN51" s="78"/>
      <c r="HO51" s="78"/>
      <c r="HP51" s="78"/>
      <c r="HQ51" s="78"/>
      <c r="HR51" s="78"/>
      <c r="HS51" s="78"/>
      <c r="HT51" s="78"/>
      <c r="HU51" s="78"/>
      <c r="HV51" s="78"/>
      <c r="HW51" s="78"/>
      <c r="HX51" s="78"/>
      <c r="HY51" s="78"/>
      <c r="HZ51" s="78"/>
      <c r="IA51" s="78"/>
      <c r="IB51" s="78"/>
      <c r="IC51" s="78"/>
      <c r="ID51" s="78"/>
      <c r="IE51" s="78"/>
      <c r="IF51" s="78"/>
      <c r="IG51" s="78"/>
      <c r="IH51" s="78"/>
      <c r="II51" s="78"/>
      <c r="IJ51" s="78"/>
      <c r="IK51" s="78"/>
      <c r="IL51" s="78"/>
      <c r="IM51" s="78"/>
      <c r="IN51" s="78"/>
      <c r="IO51" s="78"/>
      <c r="IP51" s="78"/>
      <c r="IQ51" s="78"/>
    </row>
    <row r="52" spans="1:251" s="19" customFormat="1" ht="15.75" customHeight="1">
      <c r="A52" s="82"/>
      <c r="B52" s="48"/>
      <c r="C52" s="82"/>
      <c r="D52" s="4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c r="HN52" s="78"/>
      <c r="HO52" s="78"/>
      <c r="HP52" s="78"/>
      <c r="HQ52" s="78"/>
      <c r="HR52" s="78"/>
      <c r="HS52" s="78"/>
      <c r="HT52" s="78"/>
      <c r="HU52" s="78"/>
      <c r="HV52" s="78"/>
      <c r="HW52" s="78"/>
      <c r="HX52" s="78"/>
      <c r="HY52" s="78"/>
      <c r="HZ52" s="78"/>
      <c r="IA52" s="78"/>
      <c r="IB52" s="78"/>
      <c r="IC52" s="78"/>
      <c r="ID52" s="78"/>
      <c r="IE52" s="78"/>
      <c r="IF52" s="78"/>
      <c r="IG52" s="78"/>
      <c r="IH52" s="78"/>
      <c r="II52" s="78"/>
      <c r="IJ52" s="78"/>
      <c r="IK52" s="78"/>
      <c r="IL52" s="78"/>
      <c r="IM52" s="78"/>
      <c r="IN52" s="78"/>
      <c r="IO52" s="78"/>
      <c r="IP52" s="78"/>
      <c r="IQ52" s="78"/>
    </row>
    <row r="53" spans="1:251" s="19" customFormat="1" ht="15.75" customHeight="1">
      <c r="A53" s="81" t="s">
        <v>23</v>
      </c>
      <c r="B53" s="48">
        <v>3264.71</v>
      </c>
      <c r="C53" s="81" t="s">
        <v>24</v>
      </c>
      <c r="D53" s="48">
        <f>B53</f>
        <v>3264.71</v>
      </c>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c r="HN53" s="78"/>
      <c r="HO53" s="78"/>
      <c r="HP53" s="78"/>
      <c r="HQ53" s="78"/>
      <c r="HR53" s="78"/>
      <c r="HS53" s="78"/>
      <c r="HT53" s="78"/>
      <c r="HU53" s="78"/>
      <c r="HV53" s="78"/>
      <c r="HW53" s="78"/>
      <c r="HX53" s="78"/>
      <c r="HY53" s="78"/>
      <c r="HZ53" s="78"/>
      <c r="IA53" s="78"/>
      <c r="IB53" s="78"/>
      <c r="IC53" s="78"/>
      <c r="ID53" s="78"/>
      <c r="IE53" s="78"/>
      <c r="IF53" s="78"/>
      <c r="IG53" s="78"/>
      <c r="IH53" s="78"/>
      <c r="II53" s="78"/>
      <c r="IJ53" s="78"/>
      <c r="IK53" s="78"/>
      <c r="IL53" s="78"/>
      <c r="IM53" s="78"/>
      <c r="IN53" s="78"/>
      <c r="IO53" s="78"/>
      <c r="IP53" s="78"/>
      <c r="IQ53" s="78"/>
    </row>
    <row r="54" spans="1:251" s="19" customFormat="1" ht="19.5" customHeight="1">
      <c r="A54" s="86"/>
      <c r="B54" s="86"/>
      <c r="C54" s="86"/>
      <c r="D54" s="86"/>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c r="HN54" s="78"/>
      <c r="HO54" s="78"/>
      <c r="HP54" s="78"/>
      <c r="HQ54" s="78"/>
      <c r="HR54" s="78"/>
      <c r="HS54" s="78"/>
      <c r="HT54" s="78"/>
      <c r="HU54" s="78"/>
      <c r="HV54" s="78"/>
      <c r="HW54" s="78"/>
      <c r="HX54" s="78"/>
      <c r="HY54" s="78"/>
      <c r="HZ54" s="78"/>
      <c r="IA54" s="78"/>
      <c r="IB54" s="78"/>
      <c r="IC54" s="78"/>
      <c r="ID54" s="78"/>
      <c r="IE54" s="78"/>
      <c r="IF54" s="78"/>
      <c r="IG54" s="78"/>
      <c r="IH54" s="78"/>
      <c r="II54" s="78"/>
      <c r="IJ54" s="78"/>
      <c r="IK54" s="78"/>
      <c r="IL54" s="78"/>
      <c r="IM54" s="78"/>
      <c r="IN54" s="78"/>
      <c r="IO54" s="78"/>
      <c r="IP54" s="78"/>
      <c r="IQ54" s="78"/>
    </row>
  </sheetData>
  <sheetProtection sheet="1" formatCells="0" formatColumns="0" formatRows="0" insertColumns="0" insertRows="0" insertHyperlinks="0" deleteColumns="0" deleteRows="0" sort="0" autoFilter="0" pivotTables="0"/>
  <mergeCells count="4">
    <mergeCell ref="A2:D2"/>
    <mergeCell ref="A4:B4"/>
    <mergeCell ref="C4:D4"/>
    <mergeCell ref="A54:D54"/>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1"/>
  <sheetViews>
    <sheetView showGridLines="0" workbookViewId="0" topLeftCell="A1">
      <selection activeCell="A1" sqref="A1"/>
    </sheetView>
  </sheetViews>
  <sheetFormatPr defaultColWidth="9.140625" defaultRowHeight="12.75" customHeight="1"/>
  <cols>
    <col min="1" max="1" width="48.28125" style="19" customWidth="1"/>
    <col min="2" max="2" width="26.7109375" style="19" customWidth="1"/>
    <col min="3" max="3" width="22.140625" style="19" customWidth="1"/>
    <col min="4" max="4" width="9.140625" style="19" customWidth="1"/>
    <col min="5" max="6" width="11.140625" style="19" customWidth="1"/>
    <col min="7" max="7" width="10.8515625" style="19" customWidth="1"/>
  </cols>
  <sheetData>
    <row r="1" s="19" customFormat="1" ht="15"/>
    <row r="2" spans="1:3" s="19" customFormat="1" ht="29.25" customHeight="1">
      <c r="A2" s="27" t="s">
        <v>190</v>
      </c>
      <c r="B2" s="27"/>
      <c r="C2" s="27"/>
    </row>
    <row r="3" s="19" customFormat="1" ht="17.25" customHeight="1"/>
    <row r="4" spans="1:3" s="19" customFormat="1" ht="15.75" customHeight="1">
      <c r="A4" s="28" t="s">
        <v>191</v>
      </c>
      <c r="B4" s="22" t="s">
        <v>29</v>
      </c>
      <c r="C4" s="22" t="s">
        <v>21</v>
      </c>
    </row>
    <row r="5" spans="1:3" s="19" customFormat="1" ht="19.5" customHeight="1">
      <c r="A5" s="28"/>
      <c r="B5" s="22"/>
      <c r="C5" s="22"/>
    </row>
    <row r="6" spans="1:3" s="19" customFormat="1" ht="22.5" customHeight="1">
      <c r="A6" s="22" t="s">
        <v>43</v>
      </c>
      <c r="B6" s="22">
        <v>1</v>
      </c>
      <c r="C6" s="29">
        <v>2</v>
      </c>
    </row>
    <row r="7" spans="1:6" s="19" customFormat="1" ht="27" customHeight="1">
      <c r="A7" s="23" t="s">
        <v>29</v>
      </c>
      <c r="B7" s="30">
        <v>3264.71</v>
      </c>
      <c r="C7" s="30"/>
      <c r="D7" s="31"/>
      <c r="F7" s="31"/>
    </row>
    <row r="8" spans="1:3" s="19" customFormat="1" ht="27" customHeight="1">
      <c r="A8" s="23" t="s">
        <v>45</v>
      </c>
      <c r="B8" s="30">
        <v>2830.38</v>
      </c>
      <c r="C8" s="30"/>
    </row>
    <row r="9" spans="1:3" s="19" customFormat="1" ht="27" customHeight="1">
      <c r="A9" s="23" t="s">
        <v>59</v>
      </c>
      <c r="B9" s="30">
        <v>337.13</v>
      </c>
      <c r="C9" s="30"/>
    </row>
    <row r="10" spans="1:3" s="19" customFormat="1" ht="27" customHeight="1">
      <c r="A10" s="23" t="s">
        <v>69</v>
      </c>
      <c r="B10" s="30">
        <v>97.2</v>
      </c>
      <c r="C10" s="30"/>
    </row>
    <row r="11" spans="1:3" s="19" customFormat="1" ht="27.75" customHeight="1">
      <c r="A11" s="25"/>
      <c r="B11" s="25"/>
      <c r="C11" s="25"/>
    </row>
    <row r="12" s="19" customFormat="1" ht="27.75" customHeight="1"/>
    <row r="13" s="19" customFormat="1" ht="27.75" customHeight="1"/>
    <row r="14" s="19" customFormat="1" ht="27.75" customHeight="1"/>
    <row r="15" s="19" customFormat="1" ht="27.75" customHeight="1"/>
  </sheetData>
  <sheetProtection sheet="1" formatCells="0" formatColumns="0" formatRows="0" insertColumns="0" insertRows="0" insertHyperlinks="0" deleteColumns="0" deleteRows="0" sort="0" autoFilter="0" pivotTables="0"/>
  <mergeCells count="7">
    <mergeCell ref="A2:C2"/>
    <mergeCell ref="A4:A5"/>
    <mergeCell ref="B4:B5"/>
    <mergeCell ref="C4:C5"/>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11"/>
  <sheetViews>
    <sheetView showGridLines="0" workbookViewId="0" topLeftCell="A1">
      <selection activeCell="A1" sqref="A1:E1"/>
    </sheetView>
  </sheetViews>
  <sheetFormatPr defaultColWidth="9.140625" defaultRowHeight="12.75" customHeight="1"/>
  <cols>
    <col min="1" max="1" width="35.28125" style="19" customWidth="1"/>
    <col min="2" max="2" width="30.28125" style="19" customWidth="1"/>
    <col min="3" max="3" width="28.8515625" style="19" customWidth="1"/>
    <col min="4" max="4" width="27.28125" style="19" customWidth="1"/>
    <col min="5" max="5" width="29.421875" style="19" customWidth="1"/>
    <col min="6" max="6" width="9.140625" style="19" customWidth="1"/>
  </cols>
  <sheetData>
    <row r="1" spans="1:5" s="19" customFormat="1" ht="29.25" customHeight="1">
      <c r="A1" s="20" t="s">
        <v>192</v>
      </c>
      <c r="B1" s="20"/>
      <c r="C1" s="20"/>
      <c r="D1" s="20"/>
      <c r="E1" s="20"/>
    </row>
    <row r="2" spans="1:5" s="19" customFormat="1" ht="17.25" customHeight="1">
      <c r="A2" s="21"/>
      <c r="B2" s="21"/>
      <c r="C2" s="21"/>
      <c r="D2" s="21"/>
      <c r="E2" s="21"/>
    </row>
    <row r="3" spans="1:5" s="19" customFormat="1" ht="21.75" customHeight="1">
      <c r="A3" s="22" t="s">
        <v>191</v>
      </c>
      <c r="B3" s="22" t="s">
        <v>31</v>
      </c>
      <c r="C3" s="22" t="s">
        <v>82</v>
      </c>
      <c r="D3" s="22" t="s">
        <v>83</v>
      </c>
      <c r="E3" s="22" t="s">
        <v>193</v>
      </c>
    </row>
    <row r="4" spans="1:5" s="19" customFormat="1" ht="23.25" customHeight="1">
      <c r="A4" s="22"/>
      <c r="B4" s="22"/>
      <c r="C4" s="22"/>
      <c r="D4" s="22"/>
      <c r="E4" s="22"/>
    </row>
    <row r="5" spans="1:5" s="19" customFormat="1" ht="22.5" customHeight="1">
      <c r="A5" s="22" t="s">
        <v>43</v>
      </c>
      <c r="B5" s="22">
        <v>1</v>
      </c>
      <c r="C5" s="22">
        <v>2</v>
      </c>
      <c r="D5" s="22">
        <v>3</v>
      </c>
      <c r="E5" s="22">
        <v>4</v>
      </c>
    </row>
    <row r="6" spans="1:5" s="19" customFormat="1" ht="27" customHeight="1">
      <c r="A6" s="23" t="s">
        <v>29</v>
      </c>
      <c r="B6" s="24">
        <v>1799.71</v>
      </c>
      <c r="C6" s="24">
        <v>1799.71</v>
      </c>
      <c r="D6" s="24"/>
      <c r="E6" s="24"/>
    </row>
    <row r="7" spans="1:5" s="19" customFormat="1" ht="27" customHeight="1">
      <c r="A7" s="23" t="s">
        <v>45</v>
      </c>
      <c r="B7" s="24">
        <v>1365.38</v>
      </c>
      <c r="C7" s="24">
        <v>1365.38</v>
      </c>
      <c r="D7" s="24"/>
      <c r="E7" s="24"/>
    </row>
    <row r="8" spans="1:5" s="19" customFormat="1" ht="27" customHeight="1">
      <c r="A8" s="23" t="s">
        <v>59</v>
      </c>
      <c r="B8" s="24">
        <v>337.13</v>
      </c>
      <c r="C8" s="24">
        <v>337.13</v>
      </c>
      <c r="D8" s="24"/>
      <c r="E8" s="24"/>
    </row>
    <row r="9" spans="1:5" s="19" customFormat="1" ht="27" customHeight="1">
      <c r="A9" s="23" t="s">
        <v>69</v>
      </c>
      <c r="B9" s="24">
        <v>97.2</v>
      </c>
      <c r="C9" s="24">
        <v>97.2</v>
      </c>
      <c r="D9" s="24"/>
      <c r="E9" s="24"/>
    </row>
    <row r="10" spans="1:5" s="19" customFormat="1" ht="27.75" customHeight="1">
      <c r="A10" s="25"/>
      <c r="B10" s="25"/>
      <c r="C10" s="25"/>
      <c r="D10" s="25"/>
      <c r="E10" s="25"/>
    </row>
    <row r="11" s="19" customFormat="1" ht="27.75" customHeight="1">
      <c r="C11" s="26"/>
    </row>
    <row r="12" s="19" customFormat="1" ht="27.75" customHeight="1"/>
    <row r="13" s="19" customFormat="1" ht="27.75" customHeight="1"/>
    <row r="14" s="19" customFormat="1" ht="27.75" customHeight="1"/>
    <row r="15" s="19" customFormat="1" ht="27.75" customHeight="1"/>
    <row r="16" s="19" customFormat="1" ht="27.75" customHeight="1"/>
    <row r="17" s="19" customFormat="1" ht="27.75" customHeight="1"/>
    <row r="18" s="19" customFormat="1" ht="27.75" customHeight="1"/>
    <row r="19" s="19" customFormat="1" ht="27.75" customHeight="1"/>
    <row r="20" s="19" customFormat="1" ht="27.75" customHeight="1"/>
    <row r="21" s="19" customFormat="1" ht="27.75" customHeight="1"/>
    <row r="22" s="19" customFormat="1" ht="27.75" customHeight="1"/>
    <row r="23" s="19" customFormat="1" ht="27.75" customHeight="1"/>
  </sheetData>
  <sheetProtection sheet="1" formatCells="0" formatColumns="0" formatRows="0" insertColumns="0" insertRows="0" insertHyperlinks="0" deleteColumns="0" deleteRows="0" sort="0" autoFilter="0" pivotTables="0"/>
  <mergeCells count="11">
    <mergeCell ref="A1:E1"/>
    <mergeCell ref="A3:A4"/>
    <mergeCell ref="B3:B4"/>
    <mergeCell ref="C3:C4"/>
    <mergeCell ref="D3:D4"/>
    <mergeCell ref="E3:E4"/>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G46"/>
  <sheetViews>
    <sheetView tabSelected="1" zoomScaleSheetLayoutView="100" workbookViewId="0" topLeftCell="A1">
      <selection activeCell="J28" sqref="J28"/>
    </sheetView>
  </sheetViews>
  <sheetFormatPr defaultColWidth="9.140625" defaultRowHeight="12.75"/>
  <cols>
    <col min="2" max="2" width="16.57421875" style="0" customWidth="1"/>
    <col min="3" max="3" width="16.7109375" style="0" customWidth="1"/>
    <col min="6" max="6" width="20.7109375" style="0" customWidth="1"/>
    <col min="7" max="7" width="22.8515625" style="0" customWidth="1"/>
  </cols>
  <sheetData>
    <row r="1" spans="1:7" ht="20.25">
      <c r="A1" s="11"/>
      <c r="B1" s="12"/>
      <c r="C1" s="12"/>
      <c r="D1" s="12"/>
      <c r="E1" s="12"/>
      <c r="F1" s="12"/>
      <c r="G1" s="12"/>
    </row>
    <row r="2" spans="1:7" ht="24">
      <c r="A2" s="13" t="s">
        <v>194</v>
      </c>
      <c r="B2" s="13"/>
      <c r="C2" s="13"/>
      <c r="D2" s="13"/>
      <c r="E2" s="13"/>
      <c r="F2" s="13"/>
      <c r="G2" s="13"/>
    </row>
    <row r="3" spans="1:7" ht="19.5">
      <c r="A3" s="14" t="s">
        <v>195</v>
      </c>
      <c r="B3" s="14"/>
      <c r="C3" s="14"/>
      <c r="D3" s="14"/>
      <c r="E3" s="14"/>
      <c r="F3" s="14"/>
      <c r="G3" s="14"/>
    </row>
    <row r="4" spans="1:7" ht="19.5" customHeight="1">
      <c r="A4" s="15" t="s">
        <v>179</v>
      </c>
      <c r="B4" s="15" t="s">
        <v>185</v>
      </c>
      <c r="C4" s="15"/>
      <c r="D4" s="15"/>
      <c r="E4" s="15"/>
      <c r="F4" s="15"/>
      <c r="G4" s="15"/>
    </row>
    <row r="5" spans="1:7" ht="19.5" customHeight="1">
      <c r="A5" s="16" t="s">
        <v>196</v>
      </c>
      <c r="B5" s="16"/>
      <c r="C5" s="16"/>
      <c r="D5" s="16"/>
      <c r="E5" s="16"/>
      <c r="F5" s="16"/>
      <c r="G5" s="16"/>
    </row>
    <row r="6" spans="1:7" ht="19.5" customHeight="1">
      <c r="A6" s="15" t="s">
        <v>197</v>
      </c>
      <c r="B6" s="15"/>
      <c r="C6" s="15"/>
      <c r="D6" s="15" t="s">
        <v>198</v>
      </c>
      <c r="E6" s="15"/>
      <c r="F6" s="15"/>
      <c r="G6" s="15"/>
    </row>
    <row r="7" spans="1:7" ht="19.5" customHeight="1">
      <c r="A7" s="15" t="s">
        <v>199</v>
      </c>
      <c r="B7" s="15"/>
      <c r="C7" s="15"/>
      <c r="D7" s="15" t="s">
        <v>200</v>
      </c>
      <c r="E7" s="15"/>
      <c r="F7" s="15" t="s">
        <v>201</v>
      </c>
      <c r="G7" s="17" t="s">
        <v>202</v>
      </c>
    </row>
    <row r="8" spans="1:7" ht="19.5" customHeight="1">
      <c r="A8" s="15" t="s">
        <v>203</v>
      </c>
      <c r="B8" s="15"/>
      <c r="C8" s="15"/>
      <c r="D8" s="15" t="s">
        <v>198</v>
      </c>
      <c r="E8" s="15"/>
      <c r="F8" s="15"/>
      <c r="G8" s="15"/>
    </row>
    <row r="9" spans="1:7" ht="19.5" customHeight="1">
      <c r="A9" s="15" t="s">
        <v>204</v>
      </c>
      <c r="B9" s="15"/>
      <c r="C9" s="15"/>
      <c r="D9" s="15" t="s">
        <v>205</v>
      </c>
      <c r="E9" s="15"/>
      <c r="F9" s="15" t="s">
        <v>77</v>
      </c>
      <c r="G9" s="17" t="s">
        <v>206</v>
      </c>
    </row>
    <row r="10" spans="1:7" ht="19.5" customHeight="1">
      <c r="A10" s="15" t="s">
        <v>207</v>
      </c>
      <c r="B10" s="15"/>
      <c r="C10" s="15"/>
      <c r="D10" s="18" t="s">
        <v>208</v>
      </c>
      <c r="E10" s="18"/>
      <c r="F10" s="18"/>
      <c r="G10" s="18"/>
    </row>
    <row r="11" spans="1:7" ht="19.5" customHeight="1">
      <c r="A11" s="16" t="s">
        <v>209</v>
      </c>
      <c r="B11" s="16"/>
      <c r="C11" s="16"/>
      <c r="D11" s="16"/>
      <c r="E11" s="16"/>
      <c r="F11" s="16"/>
      <c r="G11" s="16"/>
    </row>
    <row r="12" spans="1:7" ht="12.75">
      <c r="A12" s="16" t="s">
        <v>210</v>
      </c>
      <c r="B12" s="16"/>
      <c r="C12" s="16" t="s">
        <v>211</v>
      </c>
      <c r="D12" s="16"/>
      <c r="E12" s="16" t="s">
        <v>212</v>
      </c>
      <c r="F12" s="16"/>
      <c r="G12" s="16" t="s">
        <v>213</v>
      </c>
    </row>
    <row r="13" spans="1:7" ht="12.75">
      <c r="A13" s="15" t="s">
        <v>214</v>
      </c>
      <c r="B13" s="15"/>
      <c r="C13" s="15" t="s">
        <v>214</v>
      </c>
      <c r="D13" s="15"/>
      <c r="E13" s="15" t="s">
        <v>215</v>
      </c>
      <c r="F13" s="15"/>
      <c r="G13" s="17" t="s">
        <v>216</v>
      </c>
    </row>
    <row r="14" spans="1:7" ht="12.75">
      <c r="A14" s="15"/>
      <c r="B14" s="15"/>
      <c r="C14" s="15"/>
      <c r="D14" s="15"/>
      <c r="E14" s="15" t="s">
        <v>217</v>
      </c>
      <c r="F14" s="15"/>
      <c r="G14" s="17" t="s">
        <v>218</v>
      </c>
    </row>
    <row r="15" spans="1:7" ht="12.75">
      <c r="A15" s="15"/>
      <c r="B15" s="15"/>
      <c r="C15" s="15"/>
      <c r="D15" s="15"/>
      <c r="E15" s="15" t="s">
        <v>219</v>
      </c>
      <c r="F15" s="15"/>
      <c r="G15" s="17" t="s">
        <v>220</v>
      </c>
    </row>
    <row r="16" spans="1:7" ht="12.75">
      <c r="A16" s="15"/>
      <c r="B16" s="15"/>
      <c r="C16" s="15"/>
      <c r="D16" s="15"/>
      <c r="E16" s="15" t="s">
        <v>221</v>
      </c>
      <c r="F16" s="15"/>
      <c r="G16" s="17" t="s">
        <v>222</v>
      </c>
    </row>
    <row r="17" spans="1:7" ht="12.75">
      <c r="A17" s="15"/>
      <c r="B17" s="15"/>
      <c r="C17" s="15"/>
      <c r="D17" s="15"/>
      <c r="E17" s="15" t="s">
        <v>223</v>
      </c>
      <c r="F17" s="15"/>
      <c r="G17" s="17" t="s">
        <v>224</v>
      </c>
    </row>
    <row r="18" spans="1:7" ht="12.75">
      <c r="A18" s="15"/>
      <c r="B18" s="15"/>
      <c r="C18" s="15"/>
      <c r="D18" s="15"/>
      <c r="E18" s="15" t="s">
        <v>225</v>
      </c>
      <c r="F18" s="15"/>
      <c r="G18" s="17" t="s">
        <v>218</v>
      </c>
    </row>
    <row r="19" spans="1:7" ht="12.75">
      <c r="A19" s="15"/>
      <c r="B19" s="15"/>
      <c r="C19" s="15"/>
      <c r="D19" s="15"/>
      <c r="E19" s="15" t="s">
        <v>226</v>
      </c>
      <c r="F19" s="15"/>
      <c r="G19" s="17" t="s">
        <v>227</v>
      </c>
    </row>
    <row r="20" spans="1:7" ht="25.5">
      <c r="A20" s="15"/>
      <c r="B20" s="15"/>
      <c r="C20" s="15"/>
      <c r="D20" s="15"/>
      <c r="E20" s="15" t="s">
        <v>228</v>
      </c>
      <c r="F20" s="15"/>
      <c r="G20" s="17" t="s">
        <v>229</v>
      </c>
    </row>
    <row r="21" spans="1:7" ht="12.75">
      <c r="A21" s="15"/>
      <c r="B21" s="15"/>
      <c r="C21" s="15"/>
      <c r="D21" s="15"/>
      <c r="E21" s="15" t="s">
        <v>230</v>
      </c>
      <c r="F21" s="15"/>
      <c r="G21" s="17" t="s">
        <v>231</v>
      </c>
    </row>
    <row r="22" spans="1:7" ht="12.75">
      <c r="A22" s="15"/>
      <c r="B22" s="15"/>
      <c r="C22" s="15"/>
      <c r="D22" s="15"/>
      <c r="E22" s="15" t="s">
        <v>232</v>
      </c>
      <c r="F22" s="15"/>
      <c r="G22" s="17" t="s">
        <v>233</v>
      </c>
    </row>
    <row r="23" spans="1:7" ht="12.75">
      <c r="A23" s="15"/>
      <c r="B23" s="15"/>
      <c r="C23" s="15"/>
      <c r="D23" s="15"/>
      <c r="E23" s="15" t="s">
        <v>234</v>
      </c>
      <c r="F23" s="15"/>
      <c r="G23" s="17" t="s">
        <v>235</v>
      </c>
    </row>
    <row r="24" spans="1:7" ht="12.75">
      <c r="A24" s="15"/>
      <c r="B24" s="15"/>
      <c r="C24" s="15"/>
      <c r="D24" s="15"/>
      <c r="E24" s="15" t="s">
        <v>236</v>
      </c>
      <c r="F24" s="15"/>
      <c r="G24" s="17" t="s">
        <v>237</v>
      </c>
    </row>
    <row r="25" spans="1:7" ht="12.75">
      <c r="A25" s="15"/>
      <c r="B25" s="15"/>
      <c r="C25" s="15"/>
      <c r="D25" s="15"/>
      <c r="E25" s="15" t="s">
        <v>238</v>
      </c>
      <c r="F25" s="15"/>
      <c r="G25" s="17" t="s">
        <v>239</v>
      </c>
    </row>
    <row r="26" spans="1:7" ht="12.75">
      <c r="A26" s="15"/>
      <c r="B26" s="15"/>
      <c r="C26" s="15"/>
      <c r="D26" s="15"/>
      <c r="E26" s="15" t="s">
        <v>240</v>
      </c>
      <c r="F26" s="15"/>
      <c r="G26" s="17" t="s">
        <v>220</v>
      </c>
    </row>
    <row r="27" spans="1:7" ht="12.75">
      <c r="A27" s="15"/>
      <c r="B27" s="15"/>
      <c r="C27" s="15" t="s">
        <v>241</v>
      </c>
      <c r="D27" s="15"/>
      <c r="E27" s="15" t="s">
        <v>242</v>
      </c>
      <c r="F27" s="15"/>
      <c r="G27" s="17" t="s">
        <v>237</v>
      </c>
    </row>
    <row r="28" spans="1:7" ht="12.75">
      <c r="A28" s="15"/>
      <c r="B28" s="15"/>
      <c r="C28" s="15"/>
      <c r="D28" s="15"/>
      <c r="E28" s="15" t="s">
        <v>243</v>
      </c>
      <c r="F28" s="15"/>
      <c r="G28" s="17" t="s">
        <v>237</v>
      </c>
    </row>
    <row r="29" spans="1:7" ht="12.75">
      <c r="A29" s="15"/>
      <c r="B29" s="15"/>
      <c r="C29" s="15"/>
      <c r="D29" s="15"/>
      <c r="E29" s="15" t="s">
        <v>244</v>
      </c>
      <c r="F29" s="15"/>
      <c r="G29" s="17" t="s">
        <v>237</v>
      </c>
    </row>
    <row r="30" spans="1:7" ht="12.75">
      <c r="A30" s="15"/>
      <c r="B30" s="15"/>
      <c r="C30" s="15"/>
      <c r="D30" s="15"/>
      <c r="E30" s="15" t="s">
        <v>245</v>
      </c>
      <c r="F30" s="15"/>
      <c r="G30" s="17" t="s">
        <v>237</v>
      </c>
    </row>
    <row r="31" spans="1:7" ht="12.75">
      <c r="A31" s="15"/>
      <c r="B31" s="15"/>
      <c r="C31" s="15"/>
      <c r="D31" s="15"/>
      <c r="E31" s="15" t="s">
        <v>246</v>
      </c>
      <c r="F31" s="15"/>
      <c r="G31" s="17" t="s">
        <v>237</v>
      </c>
    </row>
    <row r="32" spans="1:7" ht="12.75">
      <c r="A32" s="15"/>
      <c r="B32" s="15"/>
      <c r="C32" s="15" t="s">
        <v>247</v>
      </c>
      <c r="D32" s="15"/>
      <c r="E32" s="15" t="s">
        <v>248</v>
      </c>
      <c r="F32" s="15"/>
      <c r="G32" s="17" t="s">
        <v>237</v>
      </c>
    </row>
    <row r="33" spans="1:7" ht="12.75">
      <c r="A33" s="15"/>
      <c r="B33" s="15"/>
      <c r="C33" s="15"/>
      <c r="D33" s="15"/>
      <c r="E33" s="15" t="s">
        <v>249</v>
      </c>
      <c r="F33" s="15"/>
      <c r="G33" s="17" t="s">
        <v>237</v>
      </c>
    </row>
    <row r="34" spans="1:7" ht="12.75">
      <c r="A34" s="15"/>
      <c r="B34" s="15"/>
      <c r="C34" s="15"/>
      <c r="D34" s="15"/>
      <c r="E34" s="15" t="s">
        <v>250</v>
      </c>
      <c r="F34" s="15"/>
      <c r="G34" s="17" t="s">
        <v>237</v>
      </c>
    </row>
    <row r="35" spans="1:7" ht="12.75">
      <c r="A35" s="15"/>
      <c r="B35" s="15"/>
      <c r="C35" s="15"/>
      <c r="D35" s="15"/>
      <c r="E35" s="15" t="s">
        <v>251</v>
      </c>
      <c r="F35" s="15"/>
      <c r="G35" s="17" t="s">
        <v>237</v>
      </c>
    </row>
    <row r="36" spans="1:7" ht="12.75">
      <c r="A36" s="15"/>
      <c r="B36" s="15"/>
      <c r="C36" s="15"/>
      <c r="D36" s="15"/>
      <c r="E36" s="15" t="s">
        <v>252</v>
      </c>
      <c r="F36" s="15"/>
      <c r="G36" s="17" t="s">
        <v>237</v>
      </c>
    </row>
    <row r="37" spans="1:7" ht="12.75">
      <c r="A37" s="15"/>
      <c r="B37" s="15"/>
      <c r="C37" s="15" t="s">
        <v>253</v>
      </c>
      <c r="D37" s="15"/>
      <c r="E37" s="15" t="s">
        <v>254</v>
      </c>
      <c r="F37" s="15"/>
      <c r="G37" s="17" t="s">
        <v>255</v>
      </c>
    </row>
    <row r="38" spans="1:7" ht="12.75">
      <c r="A38" s="15"/>
      <c r="B38" s="15"/>
      <c r="C38" s="15"/>
      <c r="D38" s="15"/>
      <c r="E38" s="15" t="s">
        <v>256</v>
      </c>
      <c r="F38" s="15"/>
      <c r="G38" s="17" t="s">
        <v>257</v>
      </c>
    </row>
    <row r="39" spans="1:7" ht="25.5">
      <c r="A39" s="15" t="s">
        <v>258</v>
      </c>
      <c r="B39" s="15"/>
      <c r="C39" s="15" t="s">
        <v>258</v>
      </c>
      <c r="D39" s="15"/>
      <c r="E39" s="15" t="s">
        <v>259</v>
      </c>
      <c r="F39" s="15"/>
      <c r="G39" s="17" t="s">
        <v>260</v>
      </c>
    </row>
    <row r="40" spans="1:7" ht="12.75">
      <c r="A40" s="15"/>
      <c r="B40" s="15"/>
      <c r="C40" s="15" t="s">
        <v>261</v>
      </c>
      <c r="D40" s="15"/>
      <c r="E40" s="15" t="s">
        <v>262</v>
      </c>
      <c r="F40" s="15"/>
      <c r="G40" s="17" t="s">
        <v>263</v>
      </c>
    </row>
    <row r="41" spans="1:7" ht="12.75">
      <c r="A41" s="15"/>
      <c r="B41" s="15"/>
      <c r="C41" s="15"/>
      <c r="D41" s="15"/>
      <c r="E41" s="15" t="s">
        <v>264</v>
      </c>
      <c r="F41" s="15"/>
      <c r="G41" s="17" t="s">
        <v>265</v>
      </c>
    </row>
    <row r="42" spans="1:7" ht="12.75">
      <c r="A42" s="15"/>
      <c r="B42" s="15"/>
      <c r="C42" s="15"/>
      <c r="D42" s="15"/>
      <c r="E42" s="15" t="s">
        <v>266</v>
      </c>
      <c r="F42" s="15"/>
      <c r="G42" s="17" t="s">
        <v>267</v>
      </c>
    </row>
    <row r="43" spans="1:7" ht="12.75">
      <c r="A43" s="15"/>
      <c r="B43" s="15"/>
      <c r="C43" s="15"/>
      <c r="D43" s="15"/>
      <c r="E43" s="15" t="s">
        <v>268</v>
      </c>
      <c r="F43" s="15"/>
      <c r="G43" s="17" t="s">
        <v>269</v>
      </c>
    </row>
    <row r="44" spans="1:7" ht="12.75">
      <c r="A44" s="15"/>
      <c r="B44" s="15"/>
      <c r="C44" s="15"/>
      <c r="D44" s="15"/>
      <c r="E44" s="15" t="s">
        <v>270</v>
      </c>
      <c r="F44" s="15"/>
      <c r="G44" s="17" t="s">
        <v>271</v>
      </c>
    </row>
    <row r="45" spans="1:7" ht="12.75">
      <c r="A45" s="15" t="s">
        <v>272</v>
      </c>
      <c r="B45" s="15"/>
      <c r="C45" s="15" t="s">
        <v>272</v>
      </c>
      <c r="D45" s="15"/>
      <c r="E45" s="15" t="s">
        <v>273</v>
      </c>
      <c r="F45" s="15"/>
      <c r="G45" s="17" t="s">
        <v>274</v>
      </c>
    </row>
    <row r="46" spans="1:7" ht="13.5">
      <c r="A46" s="12"/>
      <c r="B46" s="12"/>
      <c r="C46" s="12"/>
      <c r="D46" s="12"/>
      <c r="E46" s="12"/>
      <c r="F46" s="12"/>
      <c r="G46" s="12"/>
    </row>
  </sheetData>
  <sheetProtection/>
  <mergeCells count="61">
    <mergeCell ref="A2:G2"/>
    <mergeCell ref="A3:G3"/>
    <mergeCell ref="B4:G4"/>
    <mergeCell ref="A5:G5"/>
    <mergeCell ref="A6:C6"/>
    <mergeCell ref="D6:G6"/>
    <mergeCell ref="A7:C7"/>
    <mergeCell ref="D7:E7"/>
    <mergeCell ref="A8:C8"/>
    <mergeCell ref="D8:G8"/>
    <mergeCell ref="A9:C9"/>
    <mergeCell ref="D9:E9"/>
    <mergeCell ref="A10:C10"/>
    <mergeCell ref="D10:G10"/>
    <mergeCell ref="A11:G11"/>
    <mergeCell ref="A12:B12"/>
    <mergeCell ref="C12:D12"/>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C39:D39"/>
    <mergeCell ref="E39:F39"/>
    <mergeCell ref="E40:F40"/>
    <mergeCell ref="E41:F41"/>
    <mergeCell ref="E42:F42"/>
    <mergeCell ref="E43:F43"/>
    <mergeCell ref="E44:F44"/>
    <mergeCell ref="A45:B45"/>
    <mergeCell ref="C45:D45"/>
    <mergeCell ref="E45:F45"/>
    <mergeCell ref="A13:B38"/>
    <mergeCell ref="C13:D26"/>
    <mergeCell ref="C27:D31"/>
    <mergeCell ref="C32:D36"/>
    <mergeCell ref="C37:D38"/>
    <mergeCell ref="A39:B44"/>
    <mergeCell ref="C40:D4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18"/>
  <sheetViews>
    <sheetView zoomScaleSheetLayoutView="100" workbookViewId="0" topLeftCell="A5">
      <selection activeCell="G13" sqref="G13"/>
    </sheetView>
  </sheetViews>
  <sheetFormatPr defaultColWidth="9.140625" defaultRowHeight="12.75"/>
  <cols>
    <col min="2" max="2" width="20.57421875" style="0" customWidth="1"/>
    <col min="3" max="3" width="19.00390625" style="0" customWidth="1"/>
    <col min="4" max="4" width="22.00390625" style="0" customWidth="1"/>
    <col min="5" max="5" width="28.7109375" style="0" customWidth="1"/>
  </cols>
  <sheetData>
    <row r="1" spans="1:6" ht="24">
      <c r="A1" s="1" t="s">
        <v>275</v>
      </c>
      <c r="B1" s="1"/>
      <c r="C1" s="1"/>
      <c r="D1" s="1"/>
      <c r="E1" s="1"/>
      <c r="F1" s="2"/>
    </row>
    <row r="2" spans="1:6" ht="14.25">
      <c r="A2" s="3" t="s">
        <v>276</v>
      </c>
      <c r="B2" s="3"/>
      <c r="C2" s="3"/>
      <c r="D2" s="3"/>
      <c r="E2" s="3"/>
      <c r="F2" s="2"/>
    </row>
    <row r="3" spans="1:6" ht="39.75" customHeight="1">
      <c r="A3" s="4" t="s">
        <v>277</v>
      </c>
      <c r="B3" s="4"/>
      <c r="C3" s="5" t="s">
        <v>278</v>
      </c>
      <c r="D3" s="5"/>
      <c r="E3" s="5"/>
      <c r="F3" s="2"/>
    </row>
    <row r="4" spans="1:6" ht="28.5">
      <c r="A4" s="4" t="s">
        <v>279</v>
      </c>
      <c r="B4" s="4"/>
      <c r="C4" s="4" t="s">
        <v>280</v>
      </c>
      <c r="D4" s="4" t="s">
        <v>281</v>
      </c>
      <c r="E4" s="5" t="s">
        <v>282</v>
      </c>
      <c r="F4" s="2"/>
    </row>
    <row r="5" spans="1:6" ht="30" customHeight="1">
      <c r="A5" s="4" t="s">
        <v>283</v>
      </c>
      <c r="B5" s="4"/>
      <c r="C5" s="4" t="s">
        <v>284</v>
      </c>
      <c r="D5" s="4" t="s">
        <v>285</v>
      </c>
      <c r="E5" s="4"/>
      <c r="F5" s="2"/>
    </row>
    <row r="6" spans="1:6" ht="30" customHeight="1">
      <c r="A6" s="4"/>
      <c r="B6" s="4"/>
      <c r="C6" s="4" t="s">
        <v>199</v>
      </c>
      <c r="D6" s="4" t="s">
        <v>285</v>
      </c>
      <c r="E6" s="4"/>
      <c r="F6" s="2"/>
    </row>
    <row r="7" spans="1:6" ht="30" customHeight="1">
      <c r="A7" s="4"/>
      <c r="B7" s="4"/>
      <c r="C7" s="5" t="s">
        <v>286</v>
      </c>
      <c r="D7" s="5" t="s">
        <v>287</v>
      </c>
      <c r="E7" s="5"/>
      <c r="F7" s="2"/>
    </row>
    <row r="8" spans="1:6" ht="30" customHeight="1">
      <c r="A8" s="4"/>
      <c r="B8" s="4"/>
      <c r="C8" s="5" t="s">
        <v>30</v>
      </c>
      <c r="D8" s="4" t="s">
        <v>287</v>
      </c>
      <c r="E8" s="4"/>
      <c r="F8" s="2"/>
    </row>
    <row r="9" spans="1:6" ht="30" customHeight="1">
      <c r="A9" s="6" t="s">
        <v>288</v>
      </c>
      <c r="B9" s="6"/>
      <c r="C9" s="6"/>
      <c r="D9" s="6"/>
      <c r="E9" s="6"/>
      <c r="F9" s="2"/>
    </row>
    <row r="10" spans="1:6" ht="14.25">
      <c r="A10" s="5" t="s">
        <v>289</v>
      </c>
      <c r="B10" s="5"/>
      <c r="C10" s="5"/>
      <c r="D10" s="5"/>
      <c r="E10" s="5"/>
      <c r="F10" s="2"/>
    </row>
    <row r="11" spans="1:6" ht="49.5" customHeight="1">
      <c r="A11" s="7" t="s">
        <v>210</v>
      </c>
      <c r="B11" s="7" t="s">
        <v>211</v>
      </c>
      <c r="C11" s="7" t="s">
        <v>212</v>
      </c>
      <c r="D11" s="7"/>
      <c r="E11" s="7" t="s">
        <v>290</v>
      </c>
      <c r="F11" s="8"/>
    </row>
    <row r="12" spans="1:6" ht="49.5" customHeight="1">
      <c r="A12" s="9" t="s">
        <v>253</v>
      </c>
      <c r="B12" s="4" t="s">
        <v>291</v>
      </c>
      <c r="C12" s="5" t="s">
        <v>256</v>
      </c>
      <c r="D12" s="5"/>
      <c r="E12" s="5" t="s">
        <v>292</v>
      </c>
      <c r="F12" s="8"/>
    </row>
    <row r="13" spans="1:6" ht="49.5" customHeight="1">
      <c r="A13" s="9" t="s">
        <v>214</v>
      </c>
      <c r="B13" s="4" t="s">
        <v>293</v>
      </c>
      <c r="C13" s="5" t="s">
        <v>294</v>
      </c>
      <c r="D13" s="5"/>
      <c r="E13" s="5" t="s">
        <v>295</v>
      </c>
      <c r="F13" s="8"/>
    </row>
    <row r="14" spans="1:6" ht="49.5" customHeight="1">
      <c r="A14" s="9"/>
      <c r="B14" s="4" t="s">
        <v>241</v>
      </c>
      <c r="C14" s="5" t="s">
        <v>296</v>
      </c>
      <c r="D14" s="5"/>
      <c r="E14" s="5" t="s">
        <v>255</v>
      </c>
      <c r="F14" s="8"/>
    </row>
    <row r="15" spans="1:6" ht="49.5" customHeight="1">
      <c r="A15" s="9"/>
      <c r="B15" s="4" t="s">
        <v>247</v>
      </c>
      <c r="C15" s="5" t="s">
        <v>297</v>
      </c>
      <c r="D15" s="5"/>
      <c r="E15" s="5" t="s">
        <v>298</v>
      </c>
      <c r="F15" s="8"/>
    </row>
    <row r="16" spans="1:6" ht="49.5" customHeight="1">
      <c r="A16" s="9" t="s">
        <v>258</v>
      </c>
      <c r="B16" s="4" t="s">
        <v>261</v>
      </c>
      <c r="C16" s="5" t="s">
        <v>299</v>
      </c>
      <c r="D16" s="5"/>
      <c r="E16" s="5" t="s">
        <v>255</v>
      </c>
      <c r="F16" s="8"/>
    </row>
    <row r="17" spans="1:6" ht="49.5" customHeight="1">
      <c r="A17" s="9" t="s">
        <v>272</v>
      </c>
      <c r="B17" s="4" t="s">
        <v>300</v>
      </c>
      <c r="C17" s="5" t="s">
        <v>301</v>
      </c>
      <c r="D17" s="5"/>
      <c r="E17" s="5" t="s">
        <v>302</v>
      </c>
      <c r="F17" s="8"/>
    </row>
    <row r="18" spans="1:6" ht="14.25">
      <c r="A18" s="10"/>
      <c r="B18" s="10"/>
      <c r="C18" s="10"/>
      <c r="D18" s="10"/>
      <c r="E18" s="10"/>
      <c r="F18" s="2"/>
    </row>
  </sheetData>
  <sheetProtection/>
  <mergeCells count="20">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A13:A15"/>
    <mergeCell ref="A5:B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O22"/>
  <sheetViews>
    <sheetView showGridLines="0" workbookViewId="0" topLeftCell="A1">
      <selection activeCell="A1" sqref="A1"/>
    </sheetView>
  </sheetViews>
  <sheetFormatPr defaultColWidth="9.140625" defaultRowHeight="12.75" customHeight="1"/>
  <cols>
    <col min="1" max="1" width="30.57421875" style="19" customWidth="1"/>
    <col min="2" max="2" width="30.28125" style="19" customWidth="1"/>
    <col min="3" max="15" width="14.7109375" style="19" customWidth="1"/>
    <col min="16" max="16" width="9.140625" style="19" customWidth="1"/>
  </cols>
  <sheetData>
    <row r="1" s="19" customFormat="1" ht="21" customHeight="1"/>
    <row r="2" spans="1:15" s="19" customFormat="1" ht="29.25" customHeight="1">
      <c r="A2" s="27" t="s">
        <v>25</v>
      </c>
      <c r="B2" s="27"/>
      <c r="C2" s="27"/>
      <c r="D2" s="27"/>
      <c r="E2" s="27"/>
      <c r="F2" s="27"/>
      <c r="G2" s="27"/>
      <c r="H2" s="27"/>
      <c r="I2" s="27"/>
      <c r="J2" s="27"/>
      <c r="K2" s="27"/>
      <c r="L2" s="27"/>
      <c r="M2" s="27"/>
      <c r="N2" s="27"/>
      <c r="O2" s="27"/>
    </row>
    <row r="3" spans="1:15" s="19" customFormat="1" ht="27.75" customHeight="1">
      <c r="A3" s="36" t="s">
        <v>26</v>
      </c>
      <c r="B3" s="42"/>
      <c r="C3" s="42"/>
      <c r="D3" s="42"/>
      <c r="E3" s="42"/>
      <c r="F3" s="42"/>
      <c r="G3" s="42"/>
      <c r="H3" s="42"/>
      <c r="I3" s="42"/>
      <c r="J3" s="42"/>
      <c r="K3" s="42"/>
      <c r="L3" s="42"/>
      <c r="M3" s="42"/>
      <c r="N3" s="42"/>
      <c r="O3" s="33" t="s">
        <v>2</v>
      </c>
    </row>
    <row r="4" spans="1:15" s="19" customFormat="1" ht="17.25" customHeight="1">
      <c r="A4" s="22" t="s">
        <v>27</v>
      </c>
      <c r="B4" s="22" t="s">
        <v>28</v>
      </c>
      <c r="C4" s="73" t="s">
        <v>29</v>
      </c>
      <c r="D4" s="43" t="s">
        <v>30</v>
      </c>
      <c r="E4" s="22" t="s">
        <v>31</v>
      </c>
      <c r="F4" s="22"/>
      <c r="G4" s="22"/>
      <c r="H4" s="22"/>
      <c r="I4" s="72" t="s">
        <v>32</v>
      </c>
      <c r="J4" s="72" t="s">
        <v>33</v>
      </c>
      <c r="K4" s="72" t="s">
        <v>34</v>
      </c>
      <c r="L4" s="72" t="s">
        <v>35</v>
      </c>
      <c r="M4" s="72" t="s">
        <v>36</v>
      </c>
      <c r="N4" s="72" t="s">
        <v>37</v>
      </c>
      <c r="O4" s="43" t="s">
        <v>38</v>
      </c>
    </row>
    <row r="5" spans="1:15" s="19" customFormat="1" ht="58.5" customHeight="1">
      <c r="A5" s="22"/>
      <c r="B5" s="22"/>
      <c r="C5" s="74"/>
      <c r="D5" s="43"/>
      <c r="E5" s="43" t="s">
        <v>39</v>
      </c>
      <c r="F5" s="43" t="s">
        <v>40</v>
      </c>
      <c r="G5" s="43" t="s">
        <v>41</v>
      </c>
      <c r="H5" s="43" t="s">
        <v>42</v>
      </c>
      <c r="I5" s="72"/>
      <c r="J5" s="72"/>
      <c r="K5" s="72"/>
      <c r="L5" s="72"/>
      <c r="M5" s="72"/>
      <c r="N5" s="72"/>
      <c r="O5" s="43"/>
    </row>
    <row r="6" spans="1:15" s="19" customFormat="1" ht="21" customHeight="1">
      <c r="A6" s="51" t="s">
        <v>43</v>
      </c>
      <c r="B6" s="51" t="s">
        <v>43</v>
      </c>
      <c r="C6" s="51">
        <v>1</v>
      </c>
      <c r="D6" s="51">
        <f>C6+1</f>
        <v>2</v>
      </c>
      <c r="E6" s="51">
        <f>D6+1</f>
        <v>3</v>
      </c>
      <c r="F6" s="51">
        <f>E6+1</f>
        <v>4</v>
      </c>
      <c r="G6" s="51">
        <f>F6+1</f>
        <v>5</v>
      </c>
      <c r="H6" s="51">
        <v>2</v>
      </c>
      <c r="I6" s="51">
        <f aca="true" t="shared" si="0" ref="I6:O6">H6+1</f>
        <v>3</v>
      </c>
      <c r="J6" s="51">
        <f t="shared" si="0"/>
        <v>4</v>
      </c>
      <c r="K6" s="51">
        <f t="shared" si="0"/>
        <v>5</v>
      </c>
      <c r="L6" s="51">
        <f t="shared" si="0"/>
        <v>6</v>
      </c>
      <c r="M6" s="51">
        <f t="shared" si="0"/>
        <v>7</v>
      </c>
      <c r="N6" s="51">
        <f t="shared" si="0"/>
        <v>8</v>
      </c>
      <c r="O6" s="51">
        <f t="shared" si="0"/>
        <v>9</v>
      </c>
    </row>
    <row r="7" spans="1:15" s="19" customFormat="1" ht="27" customHeight="1">
      <c r="A7" s="23"/>
      <c r="B7" s="75" t="s">
        <v>29</v>
      </c>
      <c r="C7" s="48">
        <v>3264.71</v>
      </c>
      <c r="D7" s="48"/>
      <c r="E7" s="48">
        <v>1799.71</v>
      </c>
      <c r="F7" s="48">
        <v>1799.71</v>
      </c>
      <c r="G7" s="38"/>
      <c r="H7" s="38"/>
      <c r="I7" s="48"/>
      <c r="J7" s="48"/>
      <c r="K7" s="48"/>
      <c r="L7" s="48"/>
      <c r="M7" s="48">
        <v>20</v>
      </c>
      <c r="N7" s="48">
        <v>1445</v>
      </c>
      <c r="O7" s="48"/>
    </row>
    <row r="8" spans="1:15" s="19" customFormat="1" ht="27" customHeight="1">
      <c r="A8" s="23" t="s">
        <v>44</v>
      </c>
      <c r="B8" s="75" t="s">
        <v>45</v>
      </c>
      <c r="C8" s="48">
        <v>2830.38</v>
      </c>
      <c r="D8" s="48"/>
      <c r="E8" s="48">
        <v>1365.38</v>
      </c>
      <c r="F8" s="48">
        <v>1365.38</v>
      </c>
      <c r="G8" s="38"/>
      <c r="H8" s="38"/>
      <c r="I8" s="48"/>
      <c r="J8" s="48"/>
      <c r="K8" s="48"/>
      <c r="L8" s="48"/>
      <c r="M8" s="48">
        <v>20</v>
      </c>
      <c r="N8" s="48">
        <v>1445</v>
      </c>
      <c r="O8" s="48"/>
    </row>
    <row r="9" spans="1:15" s="19" customFormat="1" ht="27" customHeight="1">
      <c r="A9" s="23" t="s">
        <v>46</v>
      </c>
      <c r="B9" s="75" t="s">
        <v>47</v>
      </c>
      <c r="C9" s="48">
        <v>2175.83</v>
      </c>
      <c r="D9" s="48"/>
      <c r="E9" s="48">
        <v>1210.83</v>
      </c>
      <c r="F9" s="48">
        <v>1210.83</v>
      </c>
      <c r="G9" s="38"/>
      <c r="H9" s="38"/>
      <c r="I9" s="48"/>
      <c r="J9" s="48"/>
      <c r="K9" s="48"/>
      <c r="L9" s="48"/>
      <c r="M9" s="48">
        <v>20</v>
      </c>
      <c r="N9" s="48">
        <v>945</v>
      </c>
      <c r="O9" s="48"/>
    </row>
    <row r="10" spans="1:15" s="19" customFormat="1" ht="27" customHeight="1">
      <c r="A10" s="23" t="s">
        <v>48</v>
      </c>
      <c r="B10" s="75" t="s">
        <v>49</v>
      </c>
      <c r="C10" s="48">
        <v>416.17</v>
      </c>
      <c r="D10" s="48"/>
      <c r="E10" s="48">
        <v>216.17</v>
      </c>
      <c r="F10" s="48">
        <v>216.17</v>
      </c>
      <c r="G10" s="38"/>
      <c r="H10" s="38"/>
      <c r="I10" s="48"/>
      <c r="J10" s="48"/>
      <c r="K10" s="48"/>
      <c r="L10" s="48"/>
      <c r="M10" s="48"/>
      <c r="N10" s="48">
        <v>200</v>
      </c>
      <c r="O10" s="48"/>
    </row>
    <row r="11" spans="1:15" s="19" customFormat="1" ht="27" customHeight="1">
      <c r="A11" s="23" t="s">
        <v>50</v>
      </c>
      <c r="B11" s="75" t="s">
        <v>51</v>
      </c>
      <c r="C11" s="48">
        <v>250</v>
      </c>
      <c r="D11" s="48"/>
      <c r="E11" s="48"/>
      <c r="F11" s="48"/>
      <c r="G11" s="38"/>
      <c r="H11" s="38"/>
      <c r="I11" s="48"/>
      <c r="J11" s="48"/>
      <c r="K11" s="48"/>
      <c r="L11" s="48"/>
      <c r="M11" s="48">
        <v>20</v>
      </c>
      <c r="N11" s="48">
        <v>230</v>
      </c>
      <c r="O11" s="48"/>
    </row>
    <row r="12" spans="1:15" s="19" customFormat="1" ht="27" customHeight="1">
      <c r="A12" s="23" t="s">
        <v>52</v>
      </c>
      <c r="B12" s="75" t="s">
        <v>53</v>
      </c>
      <c r="C12" s="48">
        <v>1509.66</v>
      </c>
      <c r="D12" s="48"/>
      <c r="E12" s="48">
        <v>994.66</v>
      </c>
      <c r="F12" s="48">
        <v>994.66</v>
      </c>
      <c r="G12" s="38"/>
      <c r="H12" s="38"/>
      <c r="I12" s="48"/>
      <c r="J12" s="48"/>
      <c r="K12" s="48"/>
      <c r="L12" s="48"/>
      <c r="M12" s="48"/>
      <c r="N12" s="48">
        <v>515</v>
      </c>
      <c r="O12" s="48"/>
    </row>
    <row r="13" spans="1:15" s="19" customFormat="1" ht="27" customHeight="1">
      <c r="A13" s="23" t="s">
        <v>54</v>
      </c>
      <c r="B13" s="75" t="s">
        <v>55</v>
      </c>
      <c r="C13" s="48">
        <v>654.55</v>
      </c>
      <c r="D13" s="48"/>
      <c r="E13" s="48">
        <v>154.55</v>
      </c>
      <c r="F13" s="48">
        <v>154.55</v>
      </c>
      <c r="G13" s="38"/>
      <c r="H13" s="38"/>
      <c r="I13" s="48"/>
      <c r="J13" s="48"/>
      <c r="K13" s="48"/>
      <c r="L13" s="48"/>
      <c r="M13" s="48"/>
      <c r="N13" s="48">
        <v>500</v>
      </c>
      <c r="O13" s="48"/>
    </row>
    <row r="14" spans="1:15" s="19" customFormat="1" ht="27" customHeight="1">
      <c r="A14" s="23" t="s">
        <v>56</v>
      </c>
      <c r="B14" s="75" t="s">
        <v>57</v>
      </c>
      <c r="C14" s="48">
        <v>654.55</v>
      </c>
      <c r="D14" s="48"/>
      <c r="E14" s="48">
        <v>154.55</v>
      </c>
      <c r="F14" s="48">
        <v>154.55</v>
      </c>
      <c r="G14" s="38"/>
      <c r="H14" s="38"/>
      <c r="I14" s="48"/>
      <c r="J14" s="48"/>
      <c r="K14" s="48"/>
      <c r="L14" s="48"/>
      <c r="M14" s="48"/>
      <c r="N14" s="48">
        <v>500</v>
      </c>
      <c r="O14" s="48"/>
    </row>
    <row r="15" spans="1:15" s="19" customFormat="1" ht="27" customHeight="1">
      <c r="A15" s="23" t="s">
        <v>58</v>
      </c>
      <c r="B15" s="75" t="s">
        <v>59</v>
      </c>
      <c r="C15" s="48">
        <v>337.13</v>
      </c>
      <c r="D15" s="48"/>
      <c r="E15" s="48">
        <v>337.13</v>
      </c>
      <c r="F15" s="48">
        <v>337.13</v>
      </c>
      <c r="G15" s="38"/>
      <c r="H15" s="38"/>
      <c r="I15" s="48"/>
      <c r="J15" s="48"/>
      <c r="K15" s="48"/>
      <c r="L15" s="48"/>
      <c r="M15" s="48"/>
      <c r="N15" s="48"/>
      <c r="O15" s="48"/>
    </row>
    <row r="16" spans="1:15" s="19" customFormat="1" ht="27" customHeight="1">
      <c r="A16" s="23" t="s">
        <v>60</v>
      </c>
      <c r="B16" s="75" t="s">
        <v>61</v>
      </c>
      <c r="C16" s="48">
        <v>337.13</v>
      </c>
      <c r="D16" s="48"/>
      <c r="E16" s="48">
        <v>337.13</v>
      </c>
      <c r="F16" s="48">
        <v>337.13</v>
      </c>
      <c r="G16" s="38"/>
      <c r="H16" s="38"/>
      <c r="I16" s="48"/>
      <c r="J16" s="48"/>
      <c r="K16" s="48"/>
      <c r="L16" s="48"/>
      <c r="M16" s="48"/>
      <c r="N16" s="48"/>
      <c r="O16" s="48"/>
    </row>
    <row r="17" spans="1:15" s="19" customFormat="1" ht="27" customHeight="1">
      <c r="A17" s="23" t="s">
        <v>62</v>
      </c>
      <c r="B17" s="75" t="s">
        <v>63</v>
      </c>
      <c r="C17" s="48">
        <v>37.93</v>
      </c>
      <c r="D17" s="48"/>
      <c r="E17" s="48">
        <v>37.93</v>
      </c>
      <c r="F17" s="48">
        <v>37.93</v>
      </c>
      <c r="G17" s="38"/>
      <c r="H17" s="38"/>
      <c r="I17" s="48"/>
      <c r="J17" s="48"/>
      <c r="K17" s="48"/>
      <c r="L17" s="48"/>
      <c r="M17" s="48"/>
      <c r="N17" s="48"/>
      <c r="O17" s="48"/>
    </row>
    <row r="18" spans="1:15" s="19" customFormat="1" ht="27" customHeight="1">
      <c r="A18" s="23" t="s">
        <v>64</v>
      </c>
      <c r="B18" s="75" t="s">
        <v>65</v>
      </c>
      <c r="C18" s="48">
        <v>187.87</v>
      </c>
      <c r="D18" s="48"/>
      <c r="E18" s="48">
        <v>187.87</v>
      </c>
      <c r="F18" s="48">
        <v>187.87</v>
      </c>
      <c r="G18" s="38"/>
      <c r="H18" s="38"/>
      <c r="I18" s="48"/>
      <c r="J18" s="48"/>
      <c r="K18" s="48"/>
      <c r="L18" s="48"/>
      <c r="M18" s="48"/>
      <c r="N18" s="48"/>
      <c r="O18" s="48"/>
    </row>
    <row r="19" spans="1:15" s="19" customFormat="1" ht="27" customHeight="1">
      <c r="A19" s="23" t="s">
        <v>66</v>
      </c>
      <c r="B19" s="75" t="s">
        <v>67</v>
      </c>
      <c r="C19" s="48">
        <v>111.33</v>
      </c>
      <c r="D19" s="48"/>
      <c r="E19" s="48">
        <v>111.33</v>
      </c>
      <c r="F19" s="48">
        <v>111.33</v>
      </c>
      <c r="G19" s="38"/>
      <c r="H19" s="38"/>
      <c r="I19" s="48"/>
      <c r="J19" s="48"/>
      <c r="K19" s="48"/>
      <c r="L19" s="48"/>
      <c r="M19" s="48"/>
      <c r="N19" s="48"/>
      <c r="O19" s="48"/>
    </row>
    <row r="20" spans="1:15" s="19" customFormat="1" ht="27" customHeight="1">
      <c r="A20" s="23" t="s">
        <v>68</v>
      </c>
      <c r="B20" s="75" t="s">
        <v>69</v>
      </c>
      <c r="C20" s="48">
        <v>97.2</v>
      </c>
      <c r="D20" s="48"/>
      <c r="E20" s="48">
        <v>97.2</v>
      </c>
      <c r="F20" s="48">
        <v>97.2</v>
      </c>
      <c r="G20" s="38"/>
      <c r="H20" s="38"/>
      <c r="I20" s="48"/>
      <c r="J20" s="48"/>
      <c r="K20" s="48"/>
      <c r="L20" s="48"/>
      <c r="M20" s="48"/>
      <c r="N20" s="48"/>
      <c r="O20" s="48"/>
    </row>
    <row r="21" spans="1:15" s="19" customFormat="1" ht="27" customHeight="1">
      <c r="A21" s="23" t="s">
        <v>54</v>
      </c>
      <c r="B21" s="75" t="s">
        <v>70</v>
      </c>
      <c r="C21" s="48">
        <v>97.2</v>
      </c>
      <c r="D21" s="48"/>
      <c r="E21" s="48">
        <v>97.2</v>
      </c>
      <c r="F21" s="48">
        <v>97.2</v>
      </c>
      <c r="G21" s="38"/>
      <c r="H21" s="38"/>
      <c r="I21" s="48"/>
      <c r="J21" s="48"/>
      <c r="K21" s="48"/>
      <c r="L21" s="48"/>
      <c r="M21" s="48"/>
      <c r="N21" s="48"/>
      <c r="O21" s="48"/>
    </row>
    <row r="22" spans="1:15" s="19" customFormat="1" ht="27" customHeight="1">
      <c r="A22" s="23" t="s">
        <v>71</v>
      </c>
      <c r="B22" s="75" t="s">
        <v>72</v>
      </c>
      <c r="C22" s="48">
        <v>97.2</v>
      </c>
      <c r="D22" s="48"/>
      <c r="E22" s="48">
        <v>97.2</v>
      </c>
      <c r="F22" s="48">
        <v>97.2</v>
      </c>
      <c r="G22" s="38"/>
      <c r="H22" s="38"/>
      <c r="I22" s="48"/>
      <c r="J22" s="48"/>
      <c r="K22" s="48"/>
      <c r="L22" s="48"/>
      <c r="M22" s="48"/>
      <c r="N22" s="48"/>
      <c r="O22" s="48"/>
    </row>
    <row r="23" s="19" customFormat="1" ht="21" customHeight="1"/>
    <row r="24" s="19" customFormat="1" ht="21" customHeight="1"/>
    <row r="25" s="19" customFormat="1" ht="21" customHeight="1"/>
    <row r="26" s="19" customFormat="1" ht="21" customHeight="1"/>
    <row r="27" s="19" customFormat="1" ht="21" customHeight="1"/>
    <row r="28" s="19" customFormat="1" ht="21" customHeight="1"/>
    <row r="29" s="19" customFormat="1" ht="21" customHeight="1"/>
    <row r="30" s="19" customFormat="1" ht="21" customHeight="1"/>
    <row r="31" s="19" customFormat="1" ht="21" customHeight="1"/>
    <row r="32" s="19" customFormat="1" ht="21" customHeight="1"/>
    <row r="33" s="19" customFormat="1" ht="21" customHeight="1"/>
    <row r="34" s="19" customFormat="1" ht="21" customHeight="1"/>
    <row r="35" s="19" customFormat="1" ht="21" customHeight="1"/>
    <row r="36" s="19" customFormat="1" ht="15"/>
    <row r="37" s="19" customFormat="1" ht="15"/>
    <row r="38" s="19" customFormat="1" ht="15"/>
    <row r="39" s="19" customFormat="1" ht="15"/>
    <row r="40" s="19" customFormat="1" ht="15"/>
    <row r="41" s="19" customFormat="1" ht="15"/>
    <row r="42" s="19" customFormat="1" ht="15"/>
    <row r="43" s="19" customFormat="1" ht="15"/>
    <row r="44" s="19" customFormat="1" ht="15"/>
    <row r="45" s="19" customFormat="1" ht="15"/>
    <row r="46" s="19" customFormat="1" ht="15"/>
    <row r="47" s="19" customFormat="1" ht="15"/>
    <row r="48" s="19" customFormat="1" ht="15"/>
    <row r="49" s="19" customFormat="1" ht="15"/>
    <row r="50" s="19" customFormat="1" ht="15"/>
    <row r="51" s="19" customFormat="1" ht="15"/>
    <row r="52" s="19" customFormat="1" ht="15"/>
    <row r="53" s="19" customFormat="1" ht="15"/>
    <row r="54" s="19" customFormat="1" ht="15"/>
    <row r="55" s="19" customFormat="1" ht="15"/>
    <row r="56" s="19" customFormat="1" ht="15"/>
    <row r="57" s="19" customFormat="1" ht="15"/>
    <row r="58" s="19" customFormat="1" ht="15"/>
    <row r="59" s="19" customFormat="1" ht="15"/>
    <row r="60" s="19" customFormat="1" ht="15"/>
    <row r="61" s="19" customFormat="1" ht="15"/>
    <row r="62" s="19" customFormat="1" ht="15"/>
    <row r="63" s="19" customFormat="1" ht="15"/>
    <row r="64" s="19" customFormat="1" ht="15"/>
    <row r="65" s="19" customFormat="1" ht="15"/>
    <row r="66" s="19" customFormat="1" ht="15"/>
    <row r="67" s="19" customFormat="1" ht="15"/>
    <row r="68" s="19" customFormat="1" ht="15"/>
    <row r="69" s="19" customFormat="1" ht="15"/>
    <row r="70" s="19" customFormat="1" ht="15"/>
    <row r="71" s="19" customFormat="1" ht="15"/>
    <row r="72" s="19" customFormat="1" ht="15"/>
    <row r="73" s="19" customFormat="1" ht="15"/>
    <row r="74" s="19" customFormat="1" ht="15"/>
    <row r="75" s="19" customFormat="1" ht="15"/>
    <row r="76" s="19" customFormat="1" ht="15"/>
    <row r="77" s="19" customFormat="1" ht="15"/>
    <row r="78" s="19" customFormat="1" ht="15"/>
    <row r="79" s="19" customFormat="1" ht="15"/>
    <row r="80" s="19" customFormat="1" ht="15"/>
    <row r="81" s="19" customFormat="1" ht="15"/>
    <row r="82" s="19" customFormat="1" ht="15"/>
    <row r="83" s="19" customFormat="1" ht="15"/>
    <row r="84" s="19" customFormat="1" ht="15"/>
    <row r="85" s="19" customFormat="1" ht="15"/>
    <row r="86" s="19" customFormat="1" ht="15"/>
    <row r="87" s="19" customFormat="1" ht="15"/>
    <row r="88" s="19" customFormat="1" ht="15"/>
    <row r="89" s="19" customFormat="1" ht="15"/>
    <row r="90" s="19" customFormat="1" ht="15"/>
    <row r="91" s="19" customFormat="1" ht="15"/>
    <row r="92" s="19" customFormat="1" ht="15"/>
    <row r="93" s="19" customFormat="1" ht="15"/>
    <row r="94" s="19" customFormat="1" ht="15"/>
    <row r="95" s="19" customFormat="1" ht="15"/>
    <row r="96" s="19" customFormat="1" ht="15"/>
    <row r="97" s="19" customFormat="1" ht="15"/>
    <row r="98" s="19" customFormat="1" ht="15"/>
    <row r="99" s="19" customFormat="1" ht="15"/>
    <row r="100" s="19" customFormat="1" ht="15"/>
    <row r="101" s="19" customFormat="1" ht="15"/>
    <row r="102" s="19" customFormat="1" ht="15"/>
    <row r="103" s="19" customFormat="1" ht="15"/>
    <row r="104" s="19" customFormat="1" ht="15"/>
    <row r="105" s="19" customFormat="1" ht="15"/>
    <row r="106" s="19" customFormat="1" ht="15"/>
    <row r="107" s="19" customFormat="1" ht="15"/>
    <row r="108" s="19" customFormat="1" ht="15"/>
    <row r="109" s="19" customFormat="1" ht="15"/>
    <row r="110" s="19" customFormat="1" ht="15"/>
    <row r="111" s="19" customFormat="1" ht="15"/>
    <row r="112" s="19" customFormat="1" ht="15"/>
    <row r="113" s="19" customFormat="1" ht="15"/>
    <row r="114" s="19" customFormat="1" ht="15"/>
    <row r="115" s="19" customFormat="1" ht="15"/>
    <row r="116" s="19" customFormat="1" ht="15"/>
    <row r="117" s="19" customFormat="1" ht="15"/>
    <row r="118" s="19" customFormat="1" ht="15"/>
    <row r="119" s="19" customFormat="1" ht="15"/>
    <row r="120" s="19" customFormat="1" ht="15"/>
    <row r="121" s="19" customFormat="1" ht="15"/>
    <row r="122" s="19" customFormat="1" ht="15"/>
    <row r="123" s="19" customFormat="1" ht="15"/>
    <row r="124" s="19" customFormat="1" ht="15"/>
    <row r="125" s="19" customFormat="1" ht="15"/>
    <row r="126" s="19" customFormat="1" ht="15"/>
    <row r="127" s="19" customFormat="1" ht="15"/>
    <row r="128" s="19" customFormat="1" ht="15"/>
    <row r="129" s="19" customFormat="1" ht="15"/>
    <row r="130" s="19" customFormat="1" ht="15"/>
    <row r="131" s="19" customFormat="1" ht="15"/>
    <row r="132" s="19" customFormat="1" ht="15"/>
    <row r="133" s="19" customFormat="1" ht="15"/>
    <row r="134" s="19" customFormat="1" ht="15"/>
    <row r="135" s="19" customFormat="1" ht="15"/>
    <row r="136" s="19" customFormat="1" ht="15"/>
    <row r="137" s="19" customFormat="1" ht="15"/>
    <row r="138" s="19" customFormat="1" ht="15"/>
    <row r="139" s="19" customFormat="1" ht="15"/>
    <row r="140" s="19" customFormat="1" ht="15"/>
    <row r="141" s="19" customFormat="1" ht="15"/>
    <row r="142" s="19" customFormat="1" ht="15"/>
    <row r="143" s="19" customFormat="1" ht="15"/>
    <row r="144" s="19" customFormat="1" ht="15"/>
    <row r="145" s="19" customFormat="1" ht="15"/>
    <row r="146" s="19" customFormat="1" ht="15"/>
    <row r="147" s="19" customFormat="1" ht="15"/>
    <row r="148" s="19" customFormat="1" ht="15"/>
    <row r="149" s="19" customFormat="1" ht="15"/>
    <row r="150" s="19" customFormat="1" ht="15"/>
    <row r="151" s="19" customFormat="1" ht="15"/>
    <row r="152" s="19" customFormat="1" ht="15"/>
    <row r="153" s="19" customFormat="1" ht="15"/>
    <row r="154" s="19" customFormat="1" ht="15"/>
    <row r="155" s="19" customFormat="1" ht="15"/>
    <row r="156" s="19" customFormat="1" ht="15"/>
    <row r="157" s="19" customFormat="1" ht="15"/>
    <row r="158" s="19" customFormat="1" ht="15"/>
    <row r="159" s="19" customFormat="1" ht="15"/>
    <row r="160" s="19" customFormat="1" ht="15"/>
    <row r="161" s="19" customFormat="1" ht="15"/>
    <row r="162" s="19" customFormat="1" ht="15"/>
    <row r="163" s="19" customFormat="1" ht="15"/>
    <row r="164" s="19" customFormat="1" ht="15"/>
    <row r="165" s="19" customFormat="1" ht="15"/>
    <row r="166" s="19" customFormat="1" ht="15"/>
    <row r="167" s="19" customFormat="1" ht="15"/>
    <row r="168" s="19" customFormat="1" ht="15"/>
    <row r="169" s="19" customFormat="1" ht="15"/>
    <row r="170" s="19" customFormat="1" ht="15"/>
    <row r="171" s="19" customFormat="1" ht="15"/>
    <row r="172" s="19" customFormat="1" ht="15"/>
    <row r="173" s="19" customFormat="1" ht="15"/>
    <row r="174" s="19" customFormat="1" ht="15"/>
    <row r="175" s="19" customFormat="1" ht="15"/>
    <row r="176" s="19" customFormat="1" ht="15"/>
    <row r="177" s="19" customFormat="1" ht="15"/>
    <row r="178" s="19" customFormat="1" ht="15"/>
    <row r="179" s="19" customFormat="1" ht="15"/>
    <row r="180" s="19" customFormat="1" ht="15"/>
    <row r="181" s="19" customFormat="1" ht="15"/>
    <row r="182" s="19" customFormat="1" ht="15"/>
    <row r="183" s="19" customFormat="1" ht="15"/>
    <row r="184" s="19" customFormat="1" ht="15"/>
    <row r="185" s="19" customFormat="1" ht="15"/>
    <row r="186" s="19" customFormat="1" ht="15"/>
    <row r="187" s="19" customFormat="1" ht="15"/>
    <row r="188" s="19" customFormat="1" ht="15"/>
    <row r="189" s="19" customFormat="1" ht="15"/>
    <row r="190" s="19" customFormat="1" ht="15"/>
    <row r="191" s="19" customFormat="1" ht="15"/>
    <row r="192" s="19" customFormat="1" ht="15"/>
    <row r="193" s="19" customFormat="1" ht="15"/>
    <row r="194" s="19" customFormat="1" ht="15"/>
    <row r="195" s="19" customFormat="1" ht="15"/>
    <row r="196" s="19" customFormat="1" ht="15"/>
    <row r="197" s="19" customFormat="1" ht="15"/>
    <row r="198" s="19" customFormat="1" ht="15"/>
    <row r="199" s="19" customFormat="1" ht="15"/>
    <row r="200" s="19" customFormat="1" ht="15"/>
    <row r="201" s="19" customFormat="1" ht="15"/>
    <row r="202" s="19" customFormat="1" ht="15"/>
    <row r="203" s="19" customFormat="1" ht="15"/>
    <row r="204" s="19" customFormat="1" ht="15"/>
    <row r="205" s="19" customFormat="1" ht="15"/>
    <row r="206" s="19" customFormat="1" ht="15"/>
    <row r="207" s="19" customFormat="1" ht="15"/>
    <row r="208" s="19" customFormat="1" ht="15"/>
    <row r="209" s="19" customFormat="1" ht="15"/>
    <row r="210" s="19" customFormat="1" ht="15"/>
    <row r="211" s="19" customFormat="1" ht="15"/>
    <row r="212" s="19" customFormat="1" ht="15"/>
    <row r="213" s="19" customFormat="1" ht="15"/>
    <row r="214" s="19" customFormat="1" ht="15"/>
    <row r="215" s="19" customFormat="1" ht="15"/>
    <row r="216" s="19" customFormat="1" ht="15"/>
    <row r="217" s="19" customFormat="1" ht="15"/>
    <row r="218" s="19" customFormat="1" ht="15"/>
    <row r="219" s="19" customFormat="1" ht="15"/>
    <row r="220" s="19" customFormat="1" ht="15"/>
    <row r="221" s="19" customFormat="1" ht="15"/>
    <row r="222" s="19" customFormat="1" ht="15"/>
    <row r="223" s="19" customFormat="1" ht="15"/>
    <row r="224" s="19" customFormat="1" ht="15"/>
    <row r="225" s="19" customFormat="1" ht="15"/>
    <row r="226" s="19" customFormat="1" ht="15"/>
    <row r="227" s="19" customFormat="1" ht="15"/>
    <row r="228" s="19" customFormat="1" ht="15"/>
    <row r="229" s="19" customFormat="1" ht="15"/>
    <row r="230" s="19" customFormat="1" ht="15"/>
    <row r="231" s="19" customFormat="1" ht="15"/>
    <row r="232" s="19" customFormat="1" ht="15"/>
    <row r="233" s="19" customFormat="1" ht="15"/>
    <row r="234" s="19" customFormat="1" ht="15"/>
    <row r="235" s="19" customFormat="1" ht="15"/>
    <row r="236" s="19" customFormat="1" ht="15"/>
    <row r="237" s="19" customFormat="1" ht="15"/>
    <row r="238" s="19" customFormat="1" ht="15"/>
    <row r="239" s="19" customFormat="1" ht="15"/>
    <row r="240" s="19" customFormat="1" ht="15"/>
    <row r="241" s="19" customFormat="1" ht="15"/>
    <row r="242" s="19" customFormat="1" ht="15"/>
    <row r="243" s="19" customFormat="1" ht="15"/>
    <row r="244" s="19" customFormat="1" ht="15"/>
    <row r="245" s="19" customFormat="1" ht="15"/>
    <row r="246" s="19" customFormat="1" ht="15"/>
  </sheetData>
  <sheetProtection sheet="1" formatCells="0" formatColumns="0" formatRows="0" insertColumns="0" insertRows="0" insertHyperlinks="0" deleteColumns="0" deleteRows="0" sort="0" autoFilter="0" pivotTables="0"/>
  <mergeCells count="24">
    <mergeCell ref="A2:O2"/>
    <mergeCell ref="E4:H4"/>
    <mergeCell ref="A4:A5"/>
    <mergeCell ref="B4:B5"/>
    <mergeCell ref="C4:C5"/>
    <mergeCell ref="D4:D5"/>
    <mergeCell ref="I4:I5"/>
    <mergeCell ref="J4:J5"/>
    <mergeCell ref="K4:K5"/>
    <mergeCell ref="L4:L5"/>
    <mergeCell ref="M4:M5"/>
    <mergeCell ref="N4:N5"/>
    <mergeCell ref="O4:O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26"/>
  <sheetViews>
    <sheetView showGridLines="0" workbookViewId="0" topLeftCell="A1">
      <selection activeCell="A1" sqref="A1"/>
    </sheetView>
  </sheetViews>
  <sheetFormatPr defaultColWidth="9.140625" defaultRowHeight="12.75" customHeight="1"/>
  <cols>
    <col min="1" max="1" width="21.8515625" style="19" customWidth="1"/>
    <col min="2" max="2" width="46.421875" style="19" customWidth="1"/>
    <col min="3" max="5" width="29.7109375" style="19" customWidth="1"/>
    <col min="6" max="6" width="9.140625" style="19" customWidth="1"/>
    <col min="7" max="7" width="13.57421875" style="19" customWidth="1"/>
    <col min="8" max="8" width="9.140625" style="19" customWidth="1"/>
  </cols>
  <sheetData>
    <row r="1" spans="1:7" s="19" customFormat="1" ht="21" customHeight="1">
      <c r="A1" s="32"/>
      <c r="B1" s="32"/>
      <c r="C1" s="32"/>
      <c r="D1" s="32"/>
      <c r="E1" s="32"/>
      <c r="F1" s="32"/>
      <c r="G1" s="32"/>
    </row>
    <row r="2" spans="1:7" s="19" customFormat="1" ht="29.25" customHeight="1">
      <c r="A2" s="34" t="s">
        <v>73</v>
      </c>
      <c r="B2" s="34"/>
      <c r="C2" s="34"/>
      <c r="D2" s="34"/>
      <c r="E2" s="34"/>
      <c r="F2" s="35"/>
      <c r="G2" s="35"/>
    </row>
    <row r="3" spans="1:7" s="19" customFormat="1" ht="21" customHeight="1">
      <c r="A3" s="40" t="s">
        <v>74</v>
      </c>
      <c r="B3" s="37"/>
      <c r="C3" s="37"/>
      <c r="D3" s="37"/>
      <c r="E3" s="41" t="s">
        <v>2</v>
      </c>
      <c r="F3" s="32"/>
      <c r="G3" s="32"/>
    </row>
    <row r="4" spans="1:7" s="19" customFormat="1" ht="21" customHeight="1">
      <c r="A4" s="22" t="s">
        <v>75</v>
      </c>
      <c r="B4" s="22"/>
      <c r="C4" s="72" t="s">
        <v>29</v>
      </c>
      <c r="D4" s="28" t="s">
        <v>76</v>
      </c>
      <c r="E4" s="22" t="s">
        <v>77</v>
      </c>
      <c r="F4" s="32"/>
      <c r="G4" s="32"/>
    </row>
    <row r="5" spans="1:7" s="19" customFormat="1" ht="21" customHeight="1">
      <c r="A5" s="22" t="s">
        <v>78</v>
      </c>
      <c r="B5" s="22" t="s">
        <v>79</v>
      </c>
      <c r="C5" s="72"/>
      <c r="D5" s="28"/>
      <c r="E5" s="22"/>
      <c r="F5" s="32"/>
      <c r="G5" s="32"/>
    </row>
    <row r="6" spans="1:7" s="19" customFormat="1" ht="21" customHeight="1">
      <c r="A6" s="29" t="s">
        <v>43</v>
      </c>
      <c r="B6" s="29" t="s">
        <v>43</v>
      </c>
      <c r="C6" s="29">
        <v>1</v>
      </c>
      <c r="D6" s="51">
        <f>C6+1</f>
        <v>2</v>
      </c>
      <c r="E6" s="51">
        <f>D6+1</f>
        <v>3</v>
      </c>
      <c r="F6" s="32"/>
      <c r="G6" s="32"/>
    </row>
    <row r="7" spans="1:7" s="19" customFormat="1" ht="27" customHeight="1">
      <c r="A7" s="38"/>
      <c r="B7" s="38" t="s">
        <v>29</v>
      </c>
      <c r="C7" s="38">
        <v>3264.71</v>
      </c>
      <c r="D7" s="38">
        <v>3070.51</v>
      </c>
      <c r="E7" s="38">
        <v>194.2</v>
      </c>
      <c r="F7" s="32"/>
      <c r="G7" s="32"/>
    </row>
    <row r="8" spans="1:5" s="19" customFormat="1" ht="27" customHeight="1">
      <c r="A8" s="38" t="s">
        <v>44</v>
      </c>
      <c r="B8" s="38" t="s">
        <v>45</v>
      </c>
      <c r="C8" s="38">
        <v>2830.38</v>
      </c>
      <c r="D8" s="38">
        <v>2636.18</v>
      </c>
      <c r="E8" s="38">
        <v>194.2</v>
      </c>
    </row>
    <row r="9" spans="1:5" s="19" customFormat="1" ht="27" customHeight="1">
      <c r="A9" s="38" t="s">
        <v>46</v>
      </c>
      <c r="B9" s="38" t="s">
        <v>47</v>
      </c>
      <c r="C9" s="38">
        <v>2175.83</v>
      </c>
      <c r="D9" s="38">
        <v>1981.63</v>
      </c>
      <c r="E9" s="38">
        <v>194.2</v>
      </c>
    </row>
    <row r="10" spans="1:5" s="19" customFormat="1" ht="27" customHeight="1">
      <c r="A10" s="38" t="s">
        <v>48</v>
      </c>
      <c r="B10" s="38" t="s">
        <v>49</v>
      </c>
      <c r="C10" s="38">
        <v>416.17</v>
      </c>
      <c r="D10" s="38">
        <v>416.17</v>
      </c>
      <c r="E10" s="38"/>
    </row>
    <row r="11" spans="1:5" s="19" customFormat="1" ht="27" customHeight="1">
      <c r="A11" s="38" t="s">
        <v>50</v>
      </c>
      <c r="B11" s="38" t="s">
        <v>51</v>
      </c>
      <c r="C11" s="38">
        <v>250</v>
      </c>
      <c r="D11" s="38">
        <v>250</v>
      </c>
      <c r="E11" s="38"/>
    </row>
    <row r="12" spans="1:5" s="19" customFormat="1" ht="27" customHeight="1">
      <c r="A12" s="38" t="s">
        <v>52</v>
      </c>
      <c r="B12" s="38" t="s">
        <v>53</v>
      </c>
      <c r="C12" s="38">
        <v>1509.66</v>
      </c>
      <c r="D12" s="38">
        <v>1315.46</v>
      </c>
      <c r="E12" s="38">
        <v>194.2</v>
      </c>
    </row>
    <row r="13" spans="1:5" s="19" customFormat="1" ht="27" customHeight="1">
      <c r="A13" s="38" t="s">
        <v>54</v>
      </c>
      <c r="B13" s="38" t="s">
        <v>55</v>
      </c>
      <c r="C13" s="38">
        <v>654.55</v>
      </c>
      <c r="D13" s="38">
        <v>654.55</v>
      </c>
      <c r="E13" s="38"/>
    </row>
    <row r="14" spans="1:5" s="19" customFormat="1" ht="27" customHeight="1">
      <c r="A14" s="38" t="s">
        <v>56</v>
      </c>
      <c r="B14" s="38" t="s">
        <v>57</v>
      </c>
      <c r="C14" s="38">
        <v>654.55</v>
      </c>
      <c r="D14" s="38">
        <v>654.55</v>
      </c>
      <c r="E14" s="38"/>
    </row>
    <row r="15" spans="1:5" s="19" customFormat="1" ht="27" customHeight="1">
      <c r="A15" s="38" t="s">
        <v>58</v>
      </c>
      <c r="B15" s="38" t="s">
        <v>59</v>
      </c>
      <c r="C15" s="38">
        <v>337.13</v>
      </c>
      <c r="D15" s="38">
        <v>337.13</v>
      </c>
      <c r="E15" s="38"/>
    </row>
    <row r="16" spans="1:5" s="19" customFormat="1" ht="27" customHeight="1">
      <c r="A16" s="38" t="s">
        <v>60</v>
      </c>
      <c r="B16" s="38" t="s">
        <v>61</v>
      </c>
      <c r="C16" s="38">
        <v>337.13</v>
      </c>
      <c r="D16" s="38">
        <v>337.13</v>
      </c>
      <c r="E16" s="38"/>
    </row>
    <row r="17" spans="1:5" s="19" customFormat="1" ht="27" customHeight="1">
      <c r="A17" s="38" t="s">
        <v>62</v>
      </c>
      <c r="B17" s="38" t="s">
        <v>63</v>
      </c>
      <c r="C17" s="38">
        <v>37.93</v>
      </c>
      <c r="D17" s="38">
        <v>37.93</v>
      </c>
      <c r="E17" s="38"/>
    </row>
    <row r="18" spans="1:5" s="19" customFormat="1" ht="27" customHeight="1">
      <c r="A18" s="38" t="s">
        <v>64</v>
      </c>
      <c r="B18" s="38" t="s">
        <v>65</v>
      </c>
      <c r="C18" s="38">
        <v>187.87</v>
      </c>
      <c r="D18" s="38">
        <v>187.87</v>
      </c>
      <c r="E18" s="38"/>
    </row>
    <row r="19" spans="1:5" s="19" customFormat="1" ht="27" customHeight="1">
      <c r="A19" s="38" t="s">
        <v>66</v>
      </c>
      <c r="B19" s="38" t="s">
        <v>67</v>
      </c>
      <c r="C19" s="38">
        <v>111.33</v>
      </c>
      <c r="D19" s="38">
        <v>111.33</v>
      </c>
      <c r="E19" s="38"/>
    </row>
    <row r="20" spans="1:5" s="19" customFormat="1" ht="27" customHeight="1">
      <c r="A20" s="38" t="s">
        <v>68</v>
      </c>
      <c r="B20" s="38" t="s">
        <v>69</v>
      </c>
      <c r="C20" s="38">
        <v>97.2</v>
      </c>
      <c r="D20" s="38">
        <v>97.2</v>
      </c>
      <c r="E20" s="38"/>
    </row>
    <row r="21" spans="1:5" s="19" customFormat="1" ht="27" customHeight="1">
      <c r="A21" s="38" t="s">
        <v>54</v>
      </c>
      <c r="B21" s="38" t="s">
        <v>70</v>
      </c>
      <c r="C21" s="38">
        <v>97.2</v>
      </c>
      <c r="D21" s="38">
        <v>97.2</v>
      </c>
      <c r="E21" s="38"/>
    </row>
    <row r="22" spans="1:5" s="19" customFormat="1" ht="27" customHeight="1">
      <c r="A22" s="38" t="s">
        <v>71</v>
      </c>
      <c r="B22" s="38" t="s">
        <v>72</v>
      </c>
      <c r="C22" s="38">
        <v>97.2</v>
      </c>
      <c r="D22" s="38">
        <v>97.2</v>
      </c>
      <c r="E22" s="38"/>
    </row>
    <row r="23" spans="1:5" s="19" customFormat="1" ht="21" customHeight="1">
      <c r="A23" s="21"/>
      <c r="B23" s="21"/>
      <c r="C23" s="21"/>
      <c r="D23" s="21"/>
      <c r="E23" s="21"/>
    </row>
    <row r="24" s="19" customFormat="1" ht="21" customHeight="1"/>
    <row r="25" s="19" customFormat="1" ht="21" customHeight="1">
      <c r="C25" s="70"/>
    </row>
    <row r="26" s="19" customFormat="1" ht="21" customHeight="1">
      <c r="E26" s="70"/>
    </row>
    <row r="27" s="19" customFormat="1" ht="21" customHeight="1"/>
    <row r="28" s="19" customFormat="1" ht="21" customHeight="1"/>
    <row r="29" s="19" customFormat="1" ht="21" customHeight="1"/>
    <row r="30" s="19" customFormat="1" ht="21" customHeight="1"/>
    <row r="31" s="19" customFormat="1" ht="21" customHeight="1"/>
    <row r="32" s="19" customFormat="1" ht="21" customHeight="1"/>
    <row r="33" s="19" customFormat="1" ht="21" customHeight="1"/>
  </sheetData>
  <sheetProtection sheet="1" formatCells="0" formatColumns="0" formatRows="0" insertColumns="0" insertRows="0" insertHyperlinks="0" deleteColumns="0" deleteRows="0" sort="0" autoFilter="0" pivotTables="0"/>
  <mergeCells count="8">
    <mergeCell ref="A2:E2"/>
    <mergeCell ref="A4:B4"/>
    <mergeCell ref="C4:C5"/>
    <mergeCell ref="D4:D5"/>
    <mergeCell ref="E4:E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G231"/>
  <sheetViews>
    <sheetView showGridLines="0" workbookViewId="0" topLeftCell="A1">
      <selection activeCell="A1" sqref="A1"/>
    </sheetView>
  </sheetViews>
  <sheetFormatPr defaultColWidth="9.140625" defaultRowHeight="12.75" customHeight="1"/>
  <cols>
    <col min="1" max="1" width="32.57421875" style="19" customWidth="1"/>
    <col min="2" max="2" width="22.8515625" style="19" customWidth="1"/>
    <col min="3" max="3" width="36.00390625" style="19" customWidth="1"/>
    <col min="4" max="4" width="23.00390625" style="19" customWidth="1"/>
    <col min="5" max="5" width="21.57421875" style="19" customWidth="1"/>
    <col min="6" max="7" width="23.57421875" style="19" customWidth="1"/>
    <col min="8" max="34" width="9.140625" style="19" customWidth="1"/>
  </cols>
  <sheetData>
    <row r="1" spans="1:7" s="19" customFormat="1" ht="19.5" customHeight="1">
      <c r="A1" s="32"/>
      <c r="B1" s="53"/>
      <c r="C1" s="32"/>
      <c r="D1" s="32"/>
      <c r="E1" s="32"/>
      <c r="F1" s="54"/>
      <c r="G1" s="37"/>
    </row>
    <row r="2" spans="1:7" s="19" customFormat="1" ht="29.25" customHeight="1">
      <c r="A2" s="55" t="s">
        <v>80</v>
      </c>
      <c r="B2" s="56"/>
      <c r="C2" s="55"/>
      <c r="D2" s="55"/>
      <c r="E2" s="55"/>
      <c r="F2" s="55"/>
      <c r="G2" s="37"/>
    </row>
    <row r="3" spans="1:7" s="19" customFormat="1" ht="17.25" customHeight="1">
      <c r="A3" s="40" t="s">
        <v>26</v>
      </c>
      <c r="B3" s="57"/>
      <c r="C3" s="37"/>
      <c r="D3" s="37"/>
      <c r="E3" s="37"/>
      <c r="F3" s="33"/>
      <c r="G3" s="41" t="s">
        <v>2</v>
      </c>
    </row>
    <row r="4" spans="1:7" s="19" customFormat="1" ht="17.25" customHeight="1">
      <c r="A4" s="22" t="s">
        <v>3</v>
      </c>
      <c r="B4" s="22"/>
      <c r="C4" s="22" t="s">
        <v>81</v>
      </c>
      <c r="D4" s="22"/>
      <c r="E4" s="22"/>
      <c r="F4" s="22"/>
      <c r="G4" s="22"/>
    </row>
    <row r="5" spans="1:7" s="19" customFormat="1" ht="17.25" customHeight="1">
      <c r="A5" s="22" t="s">
        <v>5</v>
      </c>
      <c r="B5" s="58" t="s">
        <v>6</v>
      </c>
      <c r="C5" s="50" t="s">
        <v>7</v>
      </c>
      <c r="D5" s="50" t="s">
        <v>29</v>
      </c>
      <c r="E5" s="50" t="s">
        <v>82</v>
      </c>
      <c r="F5" s="50" t="s">
        <v>83</v>
      </c>
      <c r="G5" s="25" t="s">
        <v>84</v>
      </c>
    </row>
    <row r="6" spans="1:7" s="19" customFormat="1" ht="17.25" customHeight="1">
      <c r="A6" s="59" t="s">
        <v>8</v>
      </c>
      <c r="B6" s="30">
        <v>1799.71</v>
      </c>
      <c r="C6" s="60" t="s">
        <v>85</v>
      </c>
      <c r="D6" s="24">
        <f>IF(ISBLANK('财拨总表（引用）'!B6)," ",'财拨总表（引用）'!B6)</f>
        <v>1799.71</v>
      </c>
      <c r="E6" s="24">
        <f>IF(ISBLANK('财拨总表（引用）'!C6)," ",'财拨总表（引用）'!C6)</f>
        <v>1799.71</v>
      </c>
      <c r="F6" s="24" t="str">
        <f>IF(ISBLANK('财拨总表（引用）'!D6)," ",'财拨总表（引用）'!D6)</f>
        <v> </v>
      </c>
      <c r="G6" s="61" t="str">
        <f>IF(ISBLANK('财拨总表（引用）'!E6)," ",'财拨总表（引用）'!E6)</f>
        <v> </v>
      </c>
    </row>
    <row r="7" spans="1:7" s="19" customFormat="1" ht="17.25" customHeight="1">
      <c r="A7" s="59" t="s">
        <v>86</v>
      </c>
      <c r="B7" s="30">
        <v>1799.71</v>
      </c>
      <c r="C7" s="30" t="str">
        <f>IF(ISBLANK('财拨总表（引用）'!A7)," ",'财拨总表（引用）'!A7)</f>
        <v>文化旅游体育与传媒支出</v>
      </c>
      <c r="D7" s="24">
        <f>IF(ISBLANK('财拨总表（引用）'!B7)," ",'财拨总表（引用）'!B7)</f>
        <v>1365.38</v>
      </c>
      <c r="E7" s="24">
        <f>IF(ISBLANK('财拨总表（引用）'!C7)," ",'财拨总表（引用）'!C7)</f>
        <v>1365.38</v>
      </c>
      <c r="F7" s="24" t="str">
        <f>IF(ISBLANK('财拨总表（引用）'!D7)," ",'财拨总表（引用）'!D7)</f>
        <v> </v>
      </c>
      <c r="G7" s="61"/>
    </row>
    <row r="8" spans="1:7" s="19" customFormat="1" ht="17.25" customHeight="1">
      <c r="A8" s="59" t="s">
        <v>87</v>
      </c>
      <c r="B8" s="30"/>
      <c r="C8" s="30" t="str">
        <f>IF(ISBLANK('财拨总表（引用）'!A8)," ",'财拨总表（引用）'!A8)</f>
        <v>社会保障和就业支出</v>
      </c>
      <c r="D8" s="24">
        <f>IF(ISBLANK('财拨总表（引用）'!B8)," ",'财拨总表（引用）'!B8)</f>
        <v>337.13</v>
      </c>
      <c r="E8" s="24">
        <f>IF(ISBLANK('财拨总表（引用）'!C8)," ",'财拨总表（引用）'!C8)</f>
        <v>337.13</v>
      </c>
      <c r="F8" s="24" t="str">
        <f>IF(ISBLANK('财拨总表（引用）'!D8)," ",'财拨总表（引用）'!D8)</f>
        <v> </v>
      </c>
      <c r="G8" s="61"/>
    </row>
    <row r="9" spans="1:7" s="19" customFormat="1" ht="17.25" customHeight="1">
      <c r="A9" s="59" t="s">
        <v>88</v>
      </c>
      <c r="B9" s="62"/>
      <c r="C9" s="30" t="str">
        <f>IF(ISBLANK('财拨总表（引用）'!A9)," ",'财拨总表（引用）'!A9)</f>
        <v>住房保障支出</v>
      </c>
      <c r="D9" s="24">
        <f>IF(ISBLANK('财拨总表（引用）'!B9)," ",'财拨总表（引用）'!B9)</f>
        <v>97.2</v>
      </c>
      <c r="E9" s="24">
        <f>IF(ISBLANK('财拨总表（引用）'!C9)," ",'财拨总表（引用）'!C9)</f>
        <v>97.2</v>
      </c>
      <c r="F9" s="24" t="str">
        <f>IF(ISBLANK('财拨总表（引用）'!D9)," ",'财拨总表（引用）'!D9)</f>
        <v> </v>
      </c>
      <c r="G9" s="61"/>
    </row>
    <row r="10" spans="1:7" s="19" customFormat="1" ht="17.25" customHeight="1">
      <c r="A10" s="59"/>
      <c r="B10" s="63"/>
      <c r="C10" s="30" t="str">
        <f>IF(ISBLANK('财拨总表（引用）'!A10)," ",'财拨总表（引用）'!A10)</f>
        <v> </v>
      </c>
      <c r="D10" s="24" t="str">
        <f>IF(ISBLANK('财拨总表（引用）'!B10)," ",'财拨总表（引用）'!B10)</f>
        <v> </v>
      </c>
      <c r="E10" s="24" t="str">
        <f>IF(ISBLANK('财拨总表（引用）'!C10)," ",'财拨总表（引用）'!C10)</f>
        <v> </v>
      </c>
      <c r="F10" s="24" t="str">
        <f>IF(ISBLANK('财拨总表（引用）'!D10)," ",'财拨总表（引用）'!D10)</f>
        <v> </v>
      </c>
      <c r="G10" s="61"/>
    </row>
    <row r="11" spans="1:7" s="19" customFormat="1" ht="17.25" customHeight="1">
      <c r="A11" s="59"/>
      <c r="B11" s="63"/>
      <c r="C11" s="30" t="str">
        <f>IF(ISBLANK('财拨总表（引用）'!A11)," ",'财拨总表（引用）'!A11)</f>
        <v> </v>
      </c>
      <c r="D11" s="24" t="str">
        <f>IF(ISBLANK('财拨总表（引用）'!B11)," ",'财拨总表（引用）'!B11)</f>
        <v> </v>
      </c>
      <c r="E11" s="24" t="str">
        <f>IF(ISBLANK('财拨总表（引用）'!C11)," ",'财拨总表（引用）'!C11)</f>
        <v> </v>
      </c>
      <c r="F11" s="24" t="str">
        <f>IF(ISBLANK('财拨总表（引用）'!D11)," ",'财拨总表（引用）'!D11)</f>
        <v> </v>
      </c>
      <c r="G11" s="61"/>
    </row>
    <row r="12" spans="1:7" s="19" customFormat="1" ht="17.25" customHeight="1">
      <c r="A12" s="59"/>
      <c r="B12" s="63"/>
      <c r="C12" s="30" t="str">
        <f>IF(ISBLANK('财拨总表（引用）'!A12)," ",'财拨总表（引用）'!A12)</f>
        <v> </v>
      </c>
      <c r="D12" s="24" t="str">
        <f>IF(ISBLANK('财拨总表（引用）'!B12)," ",'财拨总表（引用）'!B12)</f>
        <v> </v>
      </c>
      <c r="E12" s="24" t="str">
        <f>IF(ISBLANK('财拨总表（引用）'!C12)," ",'财拨总表（引用）'!C12)</f>
        <v> </v>
      </c>
      <c r="F12" s="24" t="str">
        <f>IF(ISBLANK('财拨总表（引用）'!D12)," ",'财拨总表（引用）'!D12)</f>
        <v> </v>
      </c>
      <c r="G12" s="61"/>
    </row>
    <row r="13" spans="1:7" s="19" customFormat="1" ht="17.25" customHeight="1">
      <c r="A13" s="59"/>
      <c r="B13" s="63"/>
      <c r="C13" s="30" t="str">
        <f>IF(ISBLANK('财拨总表（引用）'!A13)," ",'财拨总表（引用）'!A13)</f>
        <v> </v>
      </c>
      <c r="D13" s="24" t="str">
        <f>IF(ISBLANK('财拨总表（引用）'!B13)," ",'财拨总表（引用）'!B13)</f>
        <v> </v>
      </c>
      <c r="E13" s="24" t="str">
        <f>IF(ISBLANK('财拨总表（引用）'!C13)," ",'财拨总表（引用）'!C13)</f>
        <v> </v>
      </c>
      <c r="F13" s="24" t="str">
        <f>IF(ISBLANK('财拨总表（引用）'!D13)," ",'财拨总表（引用）'!D13)</f>
        <v> </v>
      </c>
      <c r="G13" s="61"/>
    </row>
    <row r="14" spans="1:7" s="19" customFormat="1" ht="17.25" customHeight="1">
      <c r="A14" s="59"/>
      <c r="B14" s="63"/>
      <c r="C14" s="30" t="str">
        <f>IF(ISBLANK('财拨总表（引用）'!A14)," ",'财拨总表（引用）'!A14)</f>
        <v> </v>
      </c>
      <c r="D14" s="24" t="str">
        <f>IF(ISBLANK('财拨总表（引用）'!B14)," ",'财拨总表（引用）'!B14)</f>
        <v> </v>
      </c>
      <c r="E14" s="24" t="str">
        <f>IF(ISBLANK('财拨总表（引用）'!C14)," ",'财拨总表（引用）'!C14)</f>
        <v> </v>
      </c>
      <c r="F14" s="24" t="str">
        <f>IF(ISBLANK('财拨总表（引用）'!D14)," ",'财拨总表（引用）'!D14)</f>
        <v> </v>
      </c>
      <c r="G14" s="61"/>
    </row>
    <row r="15" spans="1:7" s="19" customFormat="1" ht="17.25" customHeight="1">
      <c r="A15" s="59"/>
      <c r="B15" s="63"/>
      <c r="C15" s="30" t="str">
        <f>IF(ISBLANK('财拨总表（引用）'!A15)," ",'财拨总表（引用）'!A15)</f>
        <v> </v>
      </c>
      <c r="D15" s="24" t="str">
        <f>IF(ISBLANK('财拨总表（引用）'!B15)," ",'财拨总表（引用）'!B15)</f>
        <v> </v>
      </c>
      <c r="E15" s="24" t="str">
        <f>IF(ISBLANK('财拨总表（引用）'!C15)," ",'财拨总表（引用）'!C15)</f>
        <v> </v>
      </c>
      <c r="F15" s="24" t="str">
        <f>IF(ISBLANK('财拨总表（引用）'!D15)," ",'财拨总表（引用）'!D15)</f>
        <v> </v>
      </c>
      <c r="G15" s="61"/>
    </row>
    <row r="16" spans="1:7" s="19" customFormat="1" ht="17.25" customHeight="1">
      <c r="A16" s="59"/>
      <c r="B16" s="63"/>
      <c r="C16" s="30" t="str">
        <f>IF(ISBLANK('财拨总表（引用）'!A16)," ",'财拨总表（引用）'!A16)</f>
        <v> </v>
      </c>
      <c r="D16" s="24" t="str">
        <f>IF(ISBLANK('财拨总表（引用）'!B16)," ",'财拨总表（引用）'!B16)</f>
        <v> </v>
      </c>
      <c r="E16" s="24" t="str">
        <f>IF(ISBLANK('财拨总表（引用）'!C16)," ",'财拨总表（引用）'!C16)</f>
        <v> </v>
      </c>
      <c r="F16" s="24" t="str">
        <f>IF(ISBLANK('财拨总表（引用）'!D16)," ",'财拨总表（引用）'!D16)</f>
        <v> </v>
      </c>
      <c r="G16" s="61"/>
    </row>
    <row r="17" spans="1:7" s="19" customFormat="1" ht="17.25" customHeight="1">
      <c r="A17" s="64"/>
      <c r="B17" s="63"/>
      <c r="C17" s="30" t="str">
        <f>IF(ISBLANK('财拨总表（引用）'!A17)," ",'财拨总表（引用）'!A17)</f>
        <v> </v>
      </c>
      <c r="D17" s="24" t="str">
        <f>IF(ISBLANK('财拨总表（引用）'!B17)," ",'财拨总表（引用）'!B17)</f>
        <v> </v>
      </c>
      <c r="E17" s="24" t="str">
        <f>IF(ISBLANK('财拨总表（引用）'!C17)," ",'财拨总表（引用）'!C17)</f>
        <v> </v>
      </c>
      <c r="F17" s="24" t="str">
        <f>IF(ISBLANK('财拨总表（引用）'!D17)," ",'财拨总表（引用）'!D17)</f>
        <v> </v>
      </c>
      <c r="G17" s="61"/>
    </row>
    <row r="18" spans="1:7" s="19" customFormat="1" ht="17.25" customHeight="1">
      <c r="A18" s="59"/>
      <c r="B18" s="63"/>
      <c r="C18" s="30" t="str">
        <f>IF(ISBLANK('财拨总表（引用）'!A18)," ",'财拨总表（引用）'!A18)</f>
        <v> </v>
      </c>
      <c r="D18" s="24" t="str">
        <f>IF(ISBLANK('财拨总表（引用）'!B18)," ",'财拨总表（引用）'!B18)</f>
        <v> </v>
      </c>
      <c r="E18" s="24" t="str">
        <f>IF(ISBLANK('财拨总表（引用）'!C18)," ",'财拨总表（引用）'!C18)</f>
        <v> </v>
      </c>
      <c r="F18" s="24" t="str">
        <f>IF(ISBLANK('财拨总表（引用）'!D18)," ",'财拨总表（引用）'!D18)</f>
        <v> </v>
      </c>
      <c r="G18" s="61"/>
    </row>
    <row r="19" spans="1:7" s="19" customFormat="1" ht="17.25" customHeight="1">
      <c r="A19" s="65"/>
      <c r="B19" s="62"/>
      <c r="C19" s="30" t="str">
        <f>IF(ISBLANK('财拨总表（引用）'!A19)," ",'财拨总表（引用）'!A19)</f>
        <v> </v>
      </c>
      <c r="D19" s="24" t="str">
        <f>IF(ISBLANK('财拨总表（引用）'!B19)," ",'财拨总表（引用）'!B19)</f>
        <v> </v>
      </c>
      <c r="E19" s="24" t="str">
        <f>IF(ISBLANK('财拨总表（引用）'!C19)," ",'财拨总表（引用）'!C19)</f>
        <v> </v>
      </c>
      <c r="F19" s="24" t="str">
        <f>IF(ISBLANK('财拨总表（引用）'!D19)," ",'财拨总表（引用）'!D19)</f>
        <v> </v>
      </c>
      <c r="G19" s="61"/>
    </row>
    <row r="20" spans="1:7" s="19" customFormat="1" ht="17.25" customHeight="1">
      <c r="A20" s="65"/>
      <c r="B20" s="62"/>
      <c r="C20" s="30" t="str">
        <f>IF(ISBLANK('财拨总表（引用）'!A20)," ",'财拨总表（引用）'!A20)</f>
        <v> </v>
      </c>
      <c r="D20" s="24" t="str">
        <f>IF(ISBLANK('财拨总表（引用）'!B20)," ",'财拨总表（引用）'!B20)</f>
        <v> </v>
      </c>
      <c r="E20" s="24" t="str">
        <f>IF(ISBLANK('财拨总表（引用）'!C20)," ",'财拨总表（引用）'!C20)</f>
        <v> </v>
      </c>
      <c r="F20" s="24" t="str">
        <f>IF(ISBLANK('财拨总表（引用）'!D20)," ",'财拨总表（引用）'!D20)</f>
        <v> </v>
      </c>
      <c r="G20" s="61"/>
    </row>
    <row r="21" spans="1:7" s="19" customFormat="1" ht="17.25" customHeight="1">
      <c r="A21" s="65"/>
      <c r="B21" s="62"/>
      <c r="C21" s="30" t="str">
        <f>IF(ISBLANK('财拨总表（引用）'!A21)," ",'财拨总表（引用）'!A21)</f>
        <v> </v>
      </c>
      <c r="D21" s="24" t="str">
        <f>IF(ISBLANK('财拨总表（引用）'!B21)," ",'财拨总表（引用）'!B21)</f>
        <v> </v>
      </c>
      <c r="E21" s="24" t="str">
        <f>IF(ISBLANK('财拨总表（引用）'!C21)," ",'财拨总表（引用）'!C21)</f>
        <v> </v>
      </c>
      <c r="F21" s="24" t="str">
        <f>IF(ISBLANK('财拨总表（引用）'!D21)," ",'财拨总表（引用）'!D21)</f>
        <v> </v>
      </c>
      <c r="G21" s="61"/>
    </row>
    <row r="22" spans="1:7" s="19" customFormat="1" ht="17.25" customHeight="1">
      <c r="A22" s="65"/>
      <c r="B22" s="62"/>
      <c r="C22" s="30" t="str">
        <f>IF(ISBLANK('财拨总表（引用）'!A22)," ",'财拨总表（引用）'!A22)</f>
        <v> </v>
      </c>
      <c r="D22" s="24" t="str">
        <f>IF(ISBLANK('财拨总表（引用）'!B22)," ",'财拨总表（引用）'!B22)</f>
        <v> </v>
      </c>
      <c r="E22" s="24" t="str">
        <f>IF(ISBLANK('财拨总表（引用）'!C22)," ",'财拨总表（引用）'!C22)</f>
        <v> </v>
      </c>
      <c r="F22" s="24" t="str">
        <f>IF(ISBLANK('财拨总表（引用）'!D22)," ",'财拨总表（引用）'!D22)</f>
        <v> </v>
      </c>
      <c r="G22" s="61"/>
    </row>
    <row r="23" spans="1:7" s="19" customFormat="1" ht="17.25" customHeight="1">
      <c r="A23" s="65"/>
      <c r="B23" s="62"/>
      <c r="C23" s="30" t="str">
        <f>IF(ISBLANK('财拨总表（引用）'!A23)," ",'财拨总表（引用）'!A23)</f>
        <v> </v>
      </c>
      <c r="D23" s="24" t="str">
        <f>IF(ISBLANK('财拨总表（引用）'!B23)," ",'财拨总表（引用）'!B23)</f>
        <v> </v>
      </c>
      <c r="E23" s="24" t="str">
        <f>IF(ISBLANK('财拨总表（引用）'!C23)," ",'财拨总表（引用）'!C23)</f>
        <v> </v>
      </c>
      <c r="F23" s="24" t="str">
        <f>IF(ISBLANK('财拨总表（引用）'!D23)," ",'财拨总表（引用）'!D23)</f>
        <v> </v>
      </c>
      <c r="G23" s="61"/>
    </row>
    <row r="24" spans="1:7" s="19" customFormat="1" ht="19.5" customHeight="1">
      <c r="A24" s="65"/>
      <c r="B24" s="62"/>
      <c r="C24" s="30" t="str">
        <f>IF(ISBLANK('财拨总表（引用）'!A24)," ",'财拨总表（引用）'!A24)</f>
        <v> </v>
      </c>
      <c r="D24" s="24" t="str">
        <f>IF(ISBLANK('财拨总表（引用）'!B24)," ",'财拨总表（引用）'!B24)</f>
        <v> </v>
      </c>
      <c r="E24" s="24" t="str">
        <f>IF(ISBLANK('财拨总表（引用）'!C24)," ",'财拨总表（引用）'!C24)</f>
        <v> </v>
      </c>
      <c r="F24" s="24" t="str">
        <f>IF(ISBLANK('财拨总表（引用）'!D24)," ",'财拨总表（引用）'!D24)</f>
        <v> </v>
      </c>
      <c r="G24" s="61"/>
    </row>
    <row r="25" spans="1:7" s="19" customFormat="1" ht="19.5" customHeight="1">
      <c r="A25" s="65"/>
      <c r="B25" s="62"/>
      <c r="C25" s="30" t="str">
        <f>IF(ISBLANK('财拨总表（引用）'!A25)," ",'财拨总表（引用）'!A25)</f>
        <v> </v>
      </c>
      <c r="D25" s="24" t="str">
        <f>IF(ISBLANK('财拨总表（引用）'!B25)," ",'财拨总表（引用）'!B25)</f>
        <v> </v>
      </c>
      <c r="E25" s="24" t="str">
        <f>IF(ISBLANK('财拨总表（引用）'!C25)," ",'财拨总表（引用）'!C25)</f>
        <v> </v>
      </c>
      <c r="F25" s="24" t="str">
        <f>IF(ISBLANK('财拨总表（引用）'!D25)," ",'财拨总表（引用）'!D25)</f>
        <v> </v>
      </c>
      <c r="G25" s="61"/>
    </row>
    <row r="26" spans="1:7" s="19" customFormat="1" ht="19.5" customHeight="1">
      <c r="A26" s="65"/>
      <c r="B26" s="62"/>
      <c r="C26" s="30" t="str">
        <f>IF(ISBLANK('财拨总表（引用）'!A26)," ",'财拨总表（引用）'!A26)</f>
        <v> </v>
      </c>
      <c r="D26" s="24" t="str">
        <f>IF(ISBLANK('财拨总表（引用）'!B26)," ",'财拨总表（引用）'!B26)</f>
        <v> </v>
      </c>
      <c r="E26" s="24" t="str">
        <f>IF(ISBLANK('财拨总表（引用）'!C26)," ",'财拨总表（引用）'!C26)</f>
        <v> </v>
      </c>
      <c r="F26" s="24" t="str">
        <f>IF(ISBLANK('财拨总表（引用）'!D26)," ",'财拨总表（引用）'!D26)</f>
        <v> </v>
      </c>
      <c r="G26" s="61"/>
    </row>
    <row r="27" spans="1:7" s="19" customFormat="1" ht="19.5" customHeight="1">
      <c r="A27" s="65"/>
      <c r="B27" s="62"/>
      <c r="C27" s="30" t="str">
        <f>IF(ISBLANK('财拨总表（引用）'!A27)," ",'财拨总表（引用）'!A27)</f>
        <v> </v>
      </c>
      <c r="D27" s="24" t="str">
        <f>IF(ISBLANK('财拨总表（引用）'!B27)," ",'财拨总表（引用）'!B27)</f>
        <v> </v>
      </c>
      <c r="E27" s="24" t="str">
        <f>IF(ISBLANK('财拨总表（引用）'!C27)," ",'财拨总表（引用）'!C27)</f>
        <v> </v>
      </c>
      <c r="F27" s="24" t="str">
        <f>IF(ISBLANK('财拨总表（引用）'!D27)," ",'财拨总表（引用）'!D27)</f>
        <v> </v>
      </c>
      <c r="G27" s="61"/>
    </row>
    <row r="28" spans="1:7" s="19" customFormat="1" ht="19.5" customHeight="1">
      <c r="A28" s="65"/>
      <c r="B28" s="62"/>
      <c r="C28" s="30" t="str">
        <f>IF(ISBLANK('财拨总表（引用）'!A28)," ",'财拨总表（引用）'!A28)</f>
        <v> </v>
      </c>
      <c r="D28" s="24" t="str">
        <f>IF(ISBLANK('财拨总表（引用）'!B28)," ",'财拨总表（引用）'!B28)</f>
        <v> </v>
      </c>
      <c r="E28" s="24" t="str">
        <f>IF(ISBLANK('财拨总表（引用）'!C28)," ",'财拨总表（引用）'!C28)</f>
        <v> </v>
      </c>
      <c r="F28" s="24" t="str">
        <f>IF(ISBLANK('财拨总表（引用）'!D28)," ",'财拨总表（引用）'!D28)</f>
        <v> </v>
      </c>
      <c r="G28" s="61"/>
    </row>
    <row r="29" spans="1:7" s="19" customFormat="1" ht="19.5" customHeight="1">
      <c r="A29" s="65"/>
      <c r="B29" s="62"/>
      <c r="C29" s="30" t="str">
        <f>IF(ISBLANK('财拨总表（引用）'!A29)," ",'财拨总表（引用）'!A29)</f>
        <v> </v>
      </c>
      <c r="D29" s="24" t="str">
        <f>IF(ISBLANK('财拨总表（引用）'!B29)," ",'财拨总表（引用）'!B29)</f>
        <v> </v>
      </c>
      <c r="E29" s="24" t="str">
        <f>IF(ISBLANK('财拨总表（引用）'!C29)," ",'财拨总表（引用）'!C29)</f>
        <v> </v>
      </c>
      <c r="F29" s="24" t="str">
        <f>IF(ISBLANK('财拨总表（引用）'!D29)," ",'财拨总表（引用）'!D29)</f>
        <v> </v>
      </c>
      <c r="G29" s="61"/>
    </row>
    <row r="30" spans="1:7" s="19" customFormat="1" ht="19.5" customHeight="1">
      <c r="A30" s="65"/>
      <c r="B30" s="62"/>
      <c r="C30" s="30" t="str">
        <f>IF(ISBLANK('财拨总表（引用）'!A30)," ",'财拨总表（引用）'!A30)</f>
        <v> </v>
      </c>
      <c r="D30" s="24" t="str">
        <f>IF(ISBLANK('财拨总表（引用）'!B30)," ",'财拨总表（引用）'!B30)</f>
        <v> </v>
      </c>
      <c r="E30" s="24" t="str">
        <f>IF(ISBLANK('财拨总表（引用）'!C30)," ",'财拨总表（引用）'!C30)</f>
        <v> </v>
      </c>
      <c r="F30" s="24" t="str">
        <f>IF(ISBLANK('财拨总表（引用）'!D30)," ",'财拨总表（引用）'!D30)</f>
        <v> </v>
      </c>
      <c r="G30" s="61"/>
    </row>
    <row r="31" spans="1:7" s="19" customFormat="1" ht="19.5" customHeight="1">
      <c r="A31" s="65"/>
      <c r="B31" s="62"/>
      <c r="C31" s="30" t="str">
        <f>IF(ISBLANK('财拨总表（引用）'!A31)," ",'财拨总表（引用）'!A31)</f>
        <v> </v>
      </c>
      <c r="D31" s="24" t="str">
        <f>IF(ISBLANK('财拨总表（引用）'!B31)," ",'财拨总表（引用）'!B31)</f>
        <v> </v>
      </c>
      <c r="E31" s="24" t="str">
        <f>IF(ISBLANK('财拨总表（引用）'!C31)," ",'财拨总表（引用）'!C31)</f>
        <v> </v>
      </c>
      <c r="F31" s="24" t="str">
        <f>IF(ISBLANK('财拨总表（引用）'!D31)," ",'财拨总表（引用）'!D31)</f>
        <v> </v>
      </c>
      <c r="G31" s="61"/>
    </row>
    <row r="32" spans="1:7" s="19" customFormat="1" ht="19.5" customHeight="1">
      <c r="A32" s="65"/>
      <c r="B32" s="62"/>
      <c r="C32" s="30" t="str">
        <f>IF(ISBLANK('财拨总表（引用）'!A32)," ",'财拨总表（引用）'!A32)</f>
        <v> </v>
      </c>
      <c r="D32" s="24" t="str">
        <f>IF(ISBLANK('财拨总表（引用）'!B32)," ",'财拨总表（引用）'!B32)</f>
        <v> </v>
      </c>
      <c r="E32" s="24" t="str">
        <f>IF(ISBLANK('财拨总表（引用）'!C32)," ",'财拨总表（引用）'!C32)</f>
        <v> </v>
      </c>
      <c r="F32" s="24" t="str">
        <f>IF(ISBLANK('财拨总表（引用）'!D32)," ",'财拨总表（引用）'!D32)</f>
        <v> </v>
      </c>
      <c r="G32" s="61"/>
    </row>
    <row r="33" spans="1:7" s="19" customFormat="1" ht="19.5" customHeight="1">
      <c r="A33" s="65"/>
      <c r="B33" s="62"/>
      <c r="C33" s="30" t="str">
        <f>IF(ISBLANK('财拨总表（引用）'!A33)," ",'财拨总表（引用）'!A33)</f>
        <v> </v>
      </c>
      <c r="D33" s="24" t="str">
        <f>IF(ISBLANK('财拨总表（引用）'!B33)," ",'财拨总表（引用）'!B33)</f>
        <v> </v>
      </c>
      <c r="E33" s="24" t="str">
        <f>IF(ISBLANK('财拨总表（引用）'!C33)," ",'财拨总表（引用）'!C33)</f>
        <v> </v>
      </c>
      <c r="F33" s="24" t="str">
        <f>IF(ISBLANK('财拨总表（引用）'!D33)," ",'财拨总表（引用）'!D33)</f>
        <v> </v>
      </c>
      <c r="G33" s="61"/>
    </row>
    <row r="34" spans="1:7" s="19" customFormat="1" ht="19.5" customHeight="1">
      <c r="A34" s="65"/>
      <c r="B34" s="62"/>
      <c r="C34" s="30" t="str">
        <f>IF(ISBLANK('财拨总表（引用）'!A34)," ",'财拨总表（引用）'!A34)</f>
        <v> </v>
      </c>
      <c r="D34" s="24" t="str">
        <f>IF(ISBLANK('财拨总表（引用）'!B34)," ",'财拨总表（引用）'!B34)</f>
        <v> </v>
      </c>
      <c r="E34" s="24" t="str">
        <f>IF(ISBLANK('财拨总表（引用）'!C34)," ",'财拨总表（引用）'!C34)</f>
        <v> </v>
      </c>
      <c r="F34" s="24" t="str">
        <f>IF(ISBLANK('财拨总表（引用）'!D34)," ",'财拨总表（引用）'!D34)</f>
        <v> </v>
      </c>
      <c r="G34" s="61"/>
    </row>
    <row r="35" spans="1:7" s="19" customFormat="1" ht="19.5" customHeight="1">
      <c r="A35" s="65"/>
      <c r="B35" s="62"/>
      <c r="C35" s="30" t="str">
        <f>IF(ISBLANK('财拨总表（引用）'!A35)," ",'财拨总表（引用）'!A35)</f>
        <v> </v>
      </c>
      <c r="D35" s="24" t="str">
        <f>IF(ISBLANK('财拨总表（引用）'!B35)," ",'财拨总表（引用）'!B35)</f>
        <v> </v>
      </c>
      <c r="E35" s="24" t="str">
        <f>IF(ISBLANK('财拨总表（引用）'!C35)," ",'财拨总表（引用）'!C35)</f>
        <v> </v>
      </c>
      <c r="F35" s="24" t="str">
        <f>IF(ISBLANK('财拨总表（引用）'!D35)," ",'财拨总表（引用）'!D35)</f>
        <v> </v>
      </c>
      <c r="G35" s="61"/>
    </row>
    <row r="36" spans="1:7" s="19" customFormat="1" ht="19.5" customHeight="1">
      <c r="A36" s="65"/>
      <c r="B36" s="62"/>
      <c r="C36" s="30" t="str">
        <f>IF(ISBLANK('财拨总表（引用）'!A36)," ",'财拨总表（引用）'!A36)</f>
        <v> </v>
      </c>
      <c r="D36" s="24" t="str">
        <f>IF(ISBLANK('财拨总表（引用）'!B36)," ",'财拨总表（引用）'!B36)</f>
        <v> </v>
      </c>
      <c r="E36" s="24" t="str">
        <f>IF(ISBLANK('财拨总表（引用）'!C36)," ",'财拨总表（引用）'!C36)</f>
        <v> </v>
      </c>
      <c r="F36" s="24" t="str">
        <f>IF(ISBLANK('财拨总表（引用）'!D36)," ",'财拨总表（引用）'!D36)</f>
        <v> </v>
      </c>
      <c r="G36" s="61"/>
    </row>
    <row r="37" spans="1:7" s="19" customFormat="1" ht="19.5" customHeight="1">
      <c r="A37" s="65"/>
      <c r="B37" s="62"/>
      <c r="C37" s="30" t="str">
        <f>IF(ISBLANK('财拨总表（引用）'!A37)," ",'财拨总表（引用）'!A37)</f>
        <v> </v>
      </c>
      <c r="D37" s="24" t="str">
        <f>IF(ISBLANK('财拨总表（引用）'!B37)," ",'财拨总表（引用）'!B37)</f>
        <v> </v>
      </c>
      <c r="E37" s="24" t="str">
        <f>IF(ISBLANK('财拨总表（引用）'!C37)," ",'财拨总表（引用）'!C37)</f>
        <v> </v>
      </c>
      <c r="F37" s="24" t="str">
        <f>IF(ISBLANK('财拨总表（引用）'!D37)," ",'财拨总表（引用）'!D37)</f>
        <v> </v>
      </c>
      <c r="G37" s="61"/>
    </row>
    <row r="38" spans="1:7" s="19" customFormat="1" ht="19.5" customHeight="1">
      <c r="A38" s="65"/>
      <c r="B38" s="62"/>
      <c r="C38" s="30" t="str">
        <f>IF(ISBLANK('财拨总表（引用）'!A38)," ",'财拨总表（引用）'!A38)</f>
        <v> </v>
      </c>
      <c r="D38" s="24" t="str">
        <f>IF(ISBLANK('财拨总表（引用）'!B38)," ",'财拨总表（引用）'!B38)</f>
        <v> </v>
      </c>
      <c r="E38" s="24" t="str">
        <f>IF(ISBLANK('财拨总表（引用）'!C38)," ",'财拨总表（引用）'!C38)</f>
        <v> </v>
      </c>
      <c r="F38" s="24" t="str">
        <f>IF(ISBLANK('财拨总表（引用）'!D38)," ",'财拨总表（引用）'!D38)</f>
        <v> </v>
      </c>
      <c r="G38" s="61"/>
    </row>
    <row r="39" spans="1:7" s="19" customFormat="1" ht="19.5" customHeight="1">
      <c r="A39" s="65"/>
      <c r="B39" s="62"/>
      <c r="C39" s="30" t="str">
        <f>IF(ISBLANK('财拨总表（引用）'!A39)," ",'财拨总表（引用）'!A39)</f>
        <v> </v>
      </c>
      <c r="D39" s="24" t="str">
        <f>IF(ISBLANK('财拨总表（引用）'!B39)," ",'财拨总表（引用）'!B39)</f>
        <v> </v>
      </c>
      <c r="E39" s="24" t="str">
        <f>IF(ISBLANK('财拨总表（引用）'!C39)," ",'财拨总表（引用）'!C39)</f>
        <v> </v>
      </c>
      <c r="F39" s="24" t="str">
        <f>IF(ISBLANK('财拨总表（引用）'!D39)," ",'财拨总表（引用）'!D39)</f>
        <v> </v>
      </c>
      <c r="G39" s="61"/>
    </row>
    <row r="40" spans="1:7" s="19" customFormat="1" ht="19.5" customHeight="1">
      <c r="A40" s="65"/>
      <c r="B40" s="62"/>
      <c r="C40" s="30" t="str">
        <f>IF(ISBLANK('财拨总表（引用）'!A40)," ",'财拨总表（引用）'!A40)</f>
        <v> </v>
      </c>
      <c r="D40" s="24" t="str">
        <f>IF(ISBLANK('财拨总表（引用）'!B40)," ",'财拨总表（引用）'!B40)</f>
        <v> </v>
      </c>
      <c r="E40" s="24" t="str">
        <f>IF(ISBLANK('财拨总表（引用）'!C40)," ",'财拨总表（引用）'!C40)</f>
        <v> </v>
      </c>
      <c r="F40" s="24" t="str">
        <f>IF(ISBLANK('财拨总表（引用）'!D40)," ",'财拨总表（引用）'!D40)</f>
        <v> </v>
      </c>
      <c r="G40" s="61"/>
    </row>
    <row r="41" spans="1:7" s="19" customFormat="1" ht="19.5" customHeight="1">
      <c r="A41" s="65"/>
      <c r="B41" s="62"/>
      <c r="C41" s="30" t="str">
        <f>IF(ISBLANK('财拨总表（引用）'!A41)," ",'财拨总表（引用）'!A41)</f>
        <v> </v>
      </c>
      <c r="D41" s="24" t="str">
        <f>IF(ISBLANK('财拨总表（引用）'!B41)," ",'财拨总表（引用）'!B41)</f>
        <v> </v>
      </c>
      <c r="E41" s="24" t="str">
        <f>IF(ISBLANK('财拨总表（引用）'!C41)," ",'财拨总表（引用）'!C41)</f>
        <v> </v>
      </c>
      <c r="F41" s="24" t="str">
        <f>IF(ISBLANK('财拨总表（引用）'!D41)," ",'财拨总表（引用）'!D41)</f>
        <v> </v>
      </c>
      <c r="G41" s="61"/>
    </row>
    <row r="42" spans="1:7" s="19" customFormat="1" ht="19.5" customHeight="1">
      <c r="A42" s="65"/>
      <c r="B42" s="62"/>
      <c r="C42" s="30" t="str">
        <f>IF(ISBLANK('财拨总表（引用）'!A42)," ",'财拨总表（引用）'!A42)</f>
        <v> </v>
      </c>
      <c r="D42" s="24" t="str">
        <f>IF(ISBLANK('财拨总表（引用）'!B42)," ",'财拨总表（引用）'!B42)</f>
        <v> </v>
      </c>
      <c r="E42" s="24" t="str">
        <f>IF(ISBLANK('财拨总表（引用）'!C42)," ",'财拨总表（引用）'!C42)</f>
        <v> </v>
      </c>
      <c r="F42" s="24" t="str">
        <f>IF(ISBLANK('财拨总表（引用）'!D42)," ",'财拨总表（引用）'!D42)</f>
        <v> </v>
      </c>
      <c r="G42" s="61"/>
    </row>
    <row r="43" spans="1:7" s="19" customFormat="1" ht="19.5" customHeight="1">
      <c r="A43" s="65"/>
      <c r="B43" s="62"/>
      <c r="C43" s="30" t="str">
        <f>IF(ISBLANK('财拨总表（引用）'!A43)," ",'财拨总表（引用）'!A43)</f>
        <v> </v>
      </c>
      <c r="D43" s="24" t="str">
        <f>IF(ISBLANK('财拨总表（引用）'!B43)," ",'财拨总表（引用）'!B43)</f>
        <v> </v>
      </c>
      <c r="E43" s="24" t="str">
        <f>IF(ISBLANK('财拨总表（引用）'!C43)," ",'财拨总表（引用）'!C43)</f>
        <v> </v>
      </c>
      <c r="F43" s="24" t="str">
        <f>IF(ISBLANK('财拨总表（引用）'!D43)," ",'财拨总表（引用）'!D43)</f>
        <v> </v>
      </c>
      <c r="G43" s="61"/>
    </row>
    <row r="44" spans="1:7" s="19" customFormat="1" ht="19.5" customHeight="1">
      <c r="A44" s="65"/>
      <c r="B44" s="62"/>
      <c r="C44" s="30" t="str">
        <f>IF(ISBLANK('财拨总表（引用）'!A44)," ",'财拨总表（引用）'!A44)</f>
        <v> </v>
      </c>
      <c r="D44" s="24" t="str">
        <f>IF(ISBLANK('财拨总表（引用）'!B44)," ",'财拨总表（引用）'!B44)</f>
        <v> </v>
      </c>
      <c r="E44" s="24" t="str">
        <f>IF(ISBLANK('财拨总表（引用）'!C44)," ",'财拨总表（引用）'!C44)</f>
        <v> </v>
      </c>
      <c r="F44" s="24" t="str">
        <f>IF(ISBLANK('财拨总表（引用）'!D44)," ",'财拨总表（引用）'!D44)</f>
        <v> </v>
      </c>
      <c r="G44" s="61"/>
    </row>
    <row r="45" spans="1:7" s="19" customFormat="1" ht="19.5" customHeight="1">
      <c r="A45" s="65"/>
      <c r="B45" s="62"/>
      <c r="C45" s="30" t="str">
        <f>IF(ISBLANK('财拨总表（引用）'!A45)," ",'财拨总表（引用）'!A45)</f>
        <v> </v>
      </c>
      <c r="D45" s="24" t="str">
        <f>IF(ISBLANK('财拨总表（引用）'!B45)," ",'财拨总表（引用）'!B45)</f>
        <v> </v>
      </c>
      <c r="E45" s="24" t="str">
        <f>IF(ISBLANK('财拨总表（引用）'!C45)," ",'财拨总表（引用）'!C45)</f>
        <v> </v>
      </c>
      <c r="F45" s="24" t="str">
        <f>IF(ISBLANK('财拨总表（引用）'!D45)," ",'财拨总表（引用）'!D45)</f>
        <v> </v>
      </c>
      <c r="G45" s="61"/>
    </row>
    <row r="46" spans="1:7" s="19" customFormat="1" ht="19.5" customHeight="1">
      <c r="A46" s="65"/>
      <c r="B46" s="62"/>
      <c r="C46" s="30" t="str">
        <f>IF(ISBLANK('财拨总表（引用）'!A46)," ",'财拨总表（引用）'!A46)</f>
        <v> </v>
      </c>
      <c r="D46" s="24" t="str">
        <f>IF(ISBLANK('财拨总表（引用）'!B46)," ",'财拨总表（引用）'!B46)</f>
        <v> </v>
      </c>
      <c r="E46" s="24" t="str">
        <f>IF(ISBLANK('财拨总表（引用）'!C46)," ",'财拨总表（引用）'!C46)</f>
        <v> </v>
      </c>
      <c r="F46" s="24" t="str">
        <f>IF(ISBLANK('财拨总表（引用）'!D46)," ",'财拨总表（引用）'!D46)</f>
        <v> </v>
      </c>
      <c r="G46" s="61"/>
    </row>
    <row r="47" spans="1:7" s="19" customFormat="1" ht="17.25" customHeight="1">
      <c r="A47" s="65" t="s">
        <v>89</v>
      </c>
      <c r="B47" s="66"/>
      <c r="C47" s="38" t="s">
        <v>90</v>
      </c>
      <c r="D47" s="67" t="str">
        <f>IF(ISBLANK('财拨总表（引用）'!B47)," ",'财拨总表（引用）'!B47)</f>
        <v> </v>
      </c>
      <c r="E47" s="67" t="str">
        <f>IF(ISBLANK('财拨总表（引用）'!C47)," ",'财拨总表（引用）'!C47)</f>
        <v> </v>
      </c>
      <c r="F47" s="67" t="str">
        <f>IF(ISBLANK('财拨总表（引用）'!D47)," ",'财拨总表（引用）'!D47)</f>
        <v> </v>
      </c>
      <c r="G47" s="68"/>
    </row>
    <row r="48" spans="1:7" s="19" customFormat="1" ht="17.25" customHeight="1">
      <c r="A48" s="25" t="s">
        <v>91</v>
      </c>
      <c r="B48" s="21"/>
      <c r="C48" s="38"/>
      <c r="D48" s="67" t="str">
        <f>IF(ISBLANK('财拨总表（引用）'!B48)," ",'财拨总表（引用）'!B48)</f>
        <v> </v>
      </c>
      <c r="E48" s="67" t="str">
        <f>IF(ISBLANK('财拨总表（引用）'!C48)," ",'财拨总表（引用）'!C48)</f>
        <v> </v>
      </c>
      <c r="F48" s="67" t="str">
        <f>IF(ISBLANK('财拨总表（引用）'!D48)," ",'财拨总表（引用）'!D48)</f>
        <v> </v>
      </c>
      <c r="G48" s="68"/>
    </row>
    <row r="49" spans="1:7" s="19" customFormat="1" ht="17.25" customHeight="1">
      <c r="A49" s="65" t="s">
        <v>92</v>
      </c>
      <c r="B49" s="24"/>
      <c r="C49" s="38"/>
      <c r="D49" s="67" t="str">
        <f>IF(ISBLANK('财拨总表（引用）'!B49)," ",'财拨总表（引用）'!B49)</f>
        <v> </v>
      </c>
      <c r="E49" s="67" t="str">
        <f>IF(ISBLANK('财拨总表（引用）'!C49)," ",'财拨总表（引用）'!C49)</f>
        <v> </v>
      </c>
      <c r="F49" s="67" t="str">
        <f>IF(ISBLANK('财拨总表（引用）'!D49)," ",'财拨总表（引用）'!D49)</f>
        <v> </v>
      </c>
      <c r="G49" s="68"/>
    </row>
    <row r="50" spans="1:7" s="19" customFormat="1" ht="17.25" customHeight="1">
      <c r="A50" s="65"/>
      <c r="B50" s="62"/>
      <c r="C50" s="38"/>
      <c r="D50" s="67" t="str">
        <f>IF(ISBLANK('财拨总表（引用）'!B50)," ",'财拨总表（引用）'!B50)</f>
        <v> </v>
      </c>
      <c r="E50" s="67" t="str">
        <f>IF(ISBLANK('财拨总表（引用）'!C50)," ",'财拨总表（引用）'!C50)</f>
        <v> </v>
      </c>
      <c r="F50" s="67" t="str">
        <f>IF(ISBLANK('财拨总表（引用）'!D50)," ",'财拨总表（引用）'!D50)</f>
        <v> </v>
      </c>
      <c r="G50" s="68"/>
    </row>
    <row r="51" spans="1:7" s="19" customFormat="1" ht="17.25" customHeight="1">
      <c r="A51" s="65"/>
      <c r="B51" s="62"/>
      <c r="C51" s="38"/>
      <c r="D51" s="67" t="str">
        <f>IF(ISBLANK('财拨总表（引用）'!B51)," ",'财拨总表（引用）'!B51)</f>
        <v> </v>
      </c>
      <c r="E51" s="67" t="str">
        <f>IF(ISBLANK('财拨总表（引用）'!C51)," ",'财拨总表（引用）'!C51)</f>
        <v> </v>
      </c>
      <c r="F51" s="67" t="str">
        <f>IF(ISBLANK('财拨总表（引用）'!D51)," ",'财拨总表（引用）'!D51)</f>
        <v> </v>
      </c>
      <c r="G51" s="68"/>
    </row>
    <row r="52" spans="1:7" s="19" customFormat="1" ht="17.25" customHeight="1">
      <c r="A52" s="69" t="s">
        <v>23</v>
      </c>
      <c r="B52" s="38">
        <v>1799.71</v>
      </c>
      <c r="C52" s="69" t="s">
        <v>24</v>
      </c>
      <c r="D52" s="67">
        <f>IF(ISBLANK('财拨总表（引用）'!B6)," ",'财拨总表（引用）'!B6)</f>
        <v>1799.71</v>
      </c>
      <c r="E52" s="67">
        <f>IF(ISBLANK('财拨总表（引用）'!C6)," ",'财拨总表（引用）'!C6)</f>
        <v>1799.71</v>
      </c>
      <c r="F52" s="67" t="str">
        <f>IF(ISBLANK('财拨总表（引用）'!D6)," ",'财拨总表（引用）'!D6)</f>
        <v> </v>
      </c>
      <c r="G52" s="68" t="str">
        <f>IF(ISBLANK('财拨总表（引用）'!E6)," ",'财拨总表（引用）'!E6)</f>
        <v> </v>
      </c>
    </row>
    <row r="53" spans="2:7" s="19" customFormat="1" ht="15.75">
      <c r="B53" s="70"/>
      <c r="G53" s="42"/>
    </row>
    <row r="54" spans="2:7" s="19" customFormat="1" ht="15.75">
      <c r="B54" s="70"/>
      <c r="G54" s="42"/>
    </row>
    <row r="55" spans="2:7" s="19" customFormat="1" ht="15.75">
      <c r="B55" s="70"/>
      <c r="G55" s="42"/>
    </row>
    <row r="56" spans="2:7" s="19" customFormat="1" ht="15.75">
      <c r="B56" s="70"/>
      <c r="G56" s="42"/>
    </row>
    <row r="57" spans="2:7" s="19" customFormat="1" ht="15.75">
      <c r="B57" s="70"/>
      <c r="G57" s="42"/>
    </row>
    <row r="58" spans="2:7" s="19" customFormat="1" ht="15.75">
      <c r="B58" s="70"/>
      <c r="G58" s="42"/>
    </row>
    <row r="59" spans="2:7" s="19" customFormat="1" ht="15.75">
      <c r="B59" s="70"/>
      <c r="G59" s="42"/>
    </row>
    <row r="60" spans="2:7" s="19" customFormat="1" ht="15.75">
      <c r="B60" s="70"/>
      <c r="G60" s="42"/>
    </row>
    <row r="61" spans="2:7" s="19" customFormat="1" ht="15.75">
      <c r="B61" s="70"/>
      <c r="G61" s="42"/>
    </row>
    <row r="62" spans="2:7" s="19" customFormat="1" ht="15.75">
      <c r="B62" s="70"/>
      <c r="G62" s="42"/>
    </row>
    <row r="63" spans="2:7" s="19" customFormat="1" ht="15.75">
      <c r="B63" s="70"/>
      <c r="G63" s="42"/>
    </row>
    <row r="64" spans="2:7" s="19" customFormat="1" ht="15.75">
      <c r="B64" s="70"/>
      <c r="G64" s="42"/>
    </row>
    <row r="65" spans="2:7" s="19" customFormat="1" ht="15.75">
      <c r="B65" s="70"/>
      <c r="G65" s="42"/>
    </row>
    <row r="66" spans="2:7" s="19" customFormat="1" ht="15.75">
      <c r="B66" s="70"/>
      <c r="G66" s="42"/>
    </row>
    <row r="67" spans="2:7" s="19" customFormat="1" ht="15.75">
      <c r="B67" s="70"/>
      <c r="G67" s="42"/>
    </row>
    <row r="68" spans="2:7" s="19" customFormat="1" ht="15.75">
      <c r="B68" s="70"/>
      <c r="G68" s="42"/>
    </row>
    <row r="69" spans="2:7" s="19" customFormat="1" ht="15.75">
      <c r="B69" s="70"/>
      <c r="G69" s="42"/>
    </row>
    <row r="70" spans="2:7" s="19" customFormat="1" ht="15.75">
      <c r="B70" s="70"/>
      <c r="G70" s="42"/>
    </row>
    <row r="71" spans="2:7" s="19" customFormat="1" ht="15.75">
      <c r="B71" s="70"/>
      <c r="G71" s="42"/>
    </row>
    <row r="72" spans="2:7" s="19" customFormat="1" ht="15.75">
      <c r="B72" s="70"/>
      <c r="G72" s="42"/>
    </row>
    <row r="73" spans="2:7" s="19" customFormat="1" ht="15.75">
      <c r="B73" s="70"/>
      <c r="G73" s="42"/>
    </row>
    <row r="74" spans="2:7" s="19" customFormat="1" ht="15.75">
      <c r="B74" s="70"/>
      <c r="G74" s="42"/>
    </row>
    <row r="75" spans="2:7" s="19" customFormat="1" ht="15.75">
      <c r="B75" s="70"/>
      <c r="G75" s="42"/>
    </row>
    <row r="76" spans="2:7" s="19" customFormat="1" ht="15.75">
      <c r="B76" s="70"/>
      <c r="G76" s="42"/>
    </row>
    <row r="77" spans="2:7" s="19" customFormat="1" ht="15.75">
      <c r="B77" s="70"/>
      <c r="G77" s="42"/>
    </row>
    <row r="78" spans="2:32" s="19" customFormat="1" ht="15.75">
      <c r="B78" s="70"/>
      <c r="G78" s="42"/>
      <c r="AF78" s="31"/>
    </row>
    <row r="79" spans="2:30" s="19" customFormat="1" ht="15.75">
      <c r="B79" s="70"/>
      <c r="G79" s="42"/>
      <c r="AD79" s="31"/>
    </row>
    <row r="80" spans="2:32" s="19" customFormat="1" ht="15.75">
      <c r="B80" s="70"/>
      <c r="G80" s="42"/>
      <c r="AE80" s="31"/>
      <c r="AF80" s="31"/>
    </row>
    <row r="81" spans="2:33" s="19" customFormat="1" ht="15.75">
      <c r="B81" s="70"/>
      <c r="G81" s="42"/>
      <c r="AF81" s="31"/>
      <c r="AG81" s="31"/>
    </row>
    <row r="82" spans="2:33" s="19" customFormat="1" ht="15.75">
      <c r="B82" s="70"/>
      <c r="G82" s="42"/>
      <c r="AG82" s="71"/>
    </row>
    <row r="83" spans="2:7" s="19" customFormat="1" ht="15.75">
      <c r="B83" s="70"/>
      <c r="G83" s="42"/>
    </row>
    <row r="84" spans="2:7" s="19" customFormat="1" ht="15.75">
      <c r="B84" s="70"/>
      <c r="G84" s="42"/>
    </row>
    <row r="85" spans="2:7" s="19" customFormat="1" ht="15.75">
      <c r="B85" s="70"/>
      <c r="G85" s="42"/>
    </row>
    <row r="86" spans="2:7" s="19" customFormat="1" ht="15.75">
      <c r="B86" s="70"/>
      <c r="G86" s="42"/>
    </row>
    <row r="87" spans="2:7" s="19" customFormat="1" ht="15.75">
      <c r="B87" s="70"/>
      <c r="G87" s="42"/>
    </row>
    <row r="88" spans="2:7" s="19" customFormat="1" ht="15.75">
      <c r="B88" s="70"/>
      <c r="G88" s="42"/>
    </row>
    <row r="89" spans="2:7" s="19" customFormat="1" ht="15.75">
      <c r="B89" s="70"/>
      <c r="G89" s="42"/>
    </row>
    <row r="90" spans="2:7" s="19" customFormat="1" ht="15.75">
      <c r="B90" s="70"/>
      <c r="G90" s="42"/>
    </row>
    <row r="91" spans="2:7" s="19" customFormat="1" ht="15.75">
      <c r="B91" s="70"/>
      <c r="G91" s="42"/>
    </row>
    <row r="92" spans="2:7" s="19" customFormat="1" ht="15.75">
      <c r="B92" s="70"/>
      <c r="G92" s="42"/>
    </row>
    <row r="93" spans="2:7" s="19" customFormat="1" ht="15.75">
      <c r="B93" s="70"/>
      <c r="G93" s="42"/>
    </row>
    <row r="94" spans="2:7" s="19" customFormat="1" ht="15.75">
      <c r="B94" s="70"/>
      <c r="G94" s="42"/>
    </row>
    <row r="95" spans="2:7" s="19" customFormat="1" ht="15.75">
      <c r="B95" s="70"/>
      <c r="G95" s="42"/>
    </row>
    <row r="96" spans="2:7" s="19" customFormat="1" ht="15.75">
      <c r="B96" s="70"/>
      <c r="G96" s="42"/>
    </row>
    <row r="97" spans="2:7" s="19" customFormat="1" ht="15.75">
      <c r="B97" s="70"/>
      <c r="G97" s="42"/>
    </row>
    <row r="98" spans="2:7" s="19" customFormat="1" ht="15.75">
      <c r="B98" s="70"/>
      <c r="G98" s="42"/>
    </row>
    <row r="99" spans="2:7" s="19" customFormat="1" ht="15.75">
      <c r="B99" s="70"/>
      <c r="G99" s="42"/>
    </row>
    <row r="100" spans="2:7" s="19" customFormat="1" ht="15.75">
      <c r="B100" s="70"/>
      <c r="G100" s="42"/>
    </row>
    <row r="101" spans="2:7" s="19" customFormat="1" ht="15.75">
      <c r="B101" s="70"/>
      <c r="G101" s="42"/>
    </row>
    <row r="102" spans="2:7" s="19" customFormat="1" ht="15.75">
      <c r="B102" s="70"/>
      <c r="G102" s="42"/>
    </row>
    <row r="103" spans="2:7" s="19" customFormat="1" ht="15.75">
      <c r="B103" s="70"/>
      <c r="G103" s="42"/>
    </row>
    <row r="104" spans="2:7" s="19" customFormat="1" ht="15.75">
      <c r="B104" s="70"/>
      <c r="G104" s="42"/>
    </row>
    <row r="105" spans="2:7" s="19" customFormat="1" ht="15.75">
      <c r="B105" s="70"/>
      <c r="G105" s="42"/>
    </row>
    <row r="106" spans="2:7" s="19" customFormat="1" ht="15.75">
      <c r="B106" s="70"/>
      <c r="G106" s="42"/>
    </row>
    <row r="107" spans="2:7" s="19" customFormat="1" ht="15.75">
      <c r="B107" s="70"/>
      <c r="G107" s="42"/>
    </row>
    <row r="108" spans="2:7" s="19" customFormat="1" ht="15.75">
      <c r="B108" s="70"/>
      <c r="G108" s="42"/>
    </row>
    <row r="109" spans="2:7" s="19" customFormat="1" ht="15.75">
      <c r="B109" s="70"/>
      <c r="G109" s="42"/>
    </row>
    <row r="110" spans="2:7" s="19" customFormat="1" ht="15.75">
      <c r="B110" s="70"/>
      <c r="G110" s="42"/>
    </row>
    <row r="111" spans="2:7" s="19" customFormat="1" ht="15.75">
      <c r="B111" s="70"/>
      <c r="G111" s="42"/>
    </row>
    <row r="112" spans="2:7" s="19" customFormat="1" ht="15.75">
      <c r="B112" s="70"/>
      <c r="G112" s="42"/>
    </row>
    <row r="113" spans="2:7" s="19" customFormat="1" ht="15.75">
      <c r="B113" s="70"/>
      <c r="G113" s="42"/>
    </row>
    <row r="114" spans="2:7" s="19" customFormat="1" ht="15.75">
      <c r="B114" s="70"/>
      <c r="G114" s="42"/>
    </row>
    <row r="115" spans="2:7" s="19" customFormat="1" ht="15.75">
      <c r="B115" s="70"/>
      <c r="G115" s="42"/>
    </row>
    <row r="116" spans="2:7" s="19" customFormat="1" ht="15.75">
      <c r="B116" s="70"/>
      <c r="G116" s="42"/>
    </row>
    <row r="117" spans="2:7" s="19" customFormat="1" ht="15.75">
      <c r="B117" s="70"/>
      <c r="G117" s="42"/>
    </row>
    <row r="118" spans="2:7" s="19" customFormat="1" ht="15.75">
      <c r="B118" s="70"/>
      <c r="G118" s="42"/>
    </row>
    <row r="119" spans="2:26" s="19" customFormat="1" ht="15.75">
      <c r="B119" s="70"/>
      <c r="G119" s="42"/>
      <c r="Z119" s="31"/>
    </row>
    <row r="120" spans="2:26" s="19" customFormat="1" ht="15.75">
      <c r="B120" s="70"/>
      <c r="G120" s="42"/>
      <c r="W120" s="31"/>
      <c r="X120" s="31"/>
      <c r="Y120" s="31"/>
      <c r="Z120" s="71"/>
    </row>
    <row r="121" spans="2:7" s="19" customFormat="1" ht="15.75">
      <c r="B121" s="70"/>
      <c r="G121" s="42"/>
    </row>
    <row r="122" spans="2:7" s="19" customFormat="1" ht="15.75">
      <c r="B122" s="70"/>
      <c r="G122" s="42"/>
    </row>
    <row r="123" spans="2:7" s="19" customFormat="1" ht="15.75">
      <c r="B123" s="70"/>
      <c r="G123" s="42"/>
    </row>
    <row r="124" spans="2:7" s="19" customFormat="1" ht="15.75">
      <c r="B124" s="70"/>
      <c r="G124" s="42"/>
    </row>
    <row r="125" spans="2:7" s="19" customFormat="1" ht="15.75">
      <c r="B125" s="70"/>
      <c r="G125" s="42"/>
    </row>
    <row r="126" spans="2:7" s="19" customFormat="1" ht="15.75">
      <c r="B126" s="70"/>
      <c r="G126" s="42"/>
    </row>
    <row r="127" spans="2:7" s="19" customFormat="1" ht="15.75">
      <c r="B127" s="70"/>
      <c r="G127" s="42"/>
    </row>
    <row r="128" spans="2:7" s="19" customFormat="1" ht="15.75">
      <c r="B128" s="70"/>
      <c r="G128" s="42"/>
    </row>
    <row r="129" spans="2:7" s="19" customFormat="1" ht="15.75">
      <c r="B129" s="70"/>
      <c r="G129" s="42"/>
    </row>
    <row r="130" spans="2:7" s="19" customFormat="1" ht="15.75">
      <c r="B130" s="70"/>
      <c r="G130" s="42"/>
    </row>
    <row r="131" spans="2:7" s="19" customFormat="1" ht="15.75">
      <c r="B131" s="70"/>
      <c r="G131" s="42"/>
    </row>
    <row r="132" spans="2:7" s="19" customFormat="1" ht="15.75">
      <c r="B132" s="70"/>
      <c r="G132" s="42"/>
    </row>
    <row r="133" spans="2:7" s="19" customFormat="1" ht="15.75">
      <c r="B133" s="70"/>
      <c r="G133" s="42"/>
    </row>
    <row r="134" spans="2:7" s="19" customFormat="1" ht="15.75">
      <c r="B134" s="70"/>
      <c r="G134" s="42"/>
    </row>
    <row r="135" spans="2:7" s="19" customFormat="1" ht="15.75">
      <c r="B135" s="70"/>
      <c r="G135" s="42"/>
    </row>
    <row r="136" spans="2:7" s="19" customFormat="1" ht="15.75">
      <c r="B136" s="70"/>
      <c r="G136" s="42"/>
    </row>
    <row r="137" spans="2:7" s="19" customFormat="1" ht="15.75">
      <c r="B137" s="70"/>
      <c r="G137" s="42"/>
    </row>
    <row r="138" spans="2:7" s="19" customFormat="1" ht="15.75">
      <c r="B138" s="70"/>
      <c r="G138" s="42"/>
    </row>
    <row r="139" spans="2:7" s="19" customFormat="1" ht="15.75">
      <c r="B139" s="70"/>
      <c r="G139" s="42"/>
    </row>
    <row r="140" spans="2:7" s="19" customFormat="1" ht="15.75">
      <c r="B140" s="70"/>
      <c r="G140" s="42"/>
    </row>
    <row r="141" spans="2:7" s="19" customFormat="1" ht="15.75">
      <c r="B141" s="70"/>
      <c r="G141" s="42"/>
    </row>
    <row r="142" spans="2:7" s="19" customFormat="1" ht="15.75">
      <c r="B142" s="70"/>
      <c r="G142" s="42"/>
    </row>
    <row r="143" spans="2:7" s="19" customFormat="1" ht="15.75">
      <c r="B143" s="70"/>
      <c r="G143" s="42"/>
    </row>
    <row r="144" spans="2:7" s="19" customFormat="1" ht="15.75">
      <c r="B144" s="70"/>
      <c r="G144" s="42"/>
    </row>
    <row r="145" spans="2:7" s="19" customFormat="1" ht="15.75">
      <c r="B145" s="70"/>
      <c r="G145" s="42"/>
    </row>
    <row r="146" spans="2:7" s="19" customFormat="1" ht="15.75">
      <c r="B146" s="70"/>
      <c r="G146" s="42"/>
    </row>
    <row r="147" spans="2:7" s="19" customFormat="1" ht="15.75">
      <c r="B147" s="70"/>
      <c r="G147" s="42"/>
    </row>
    <row r="148" spans="2:7" s="19" customFormat="1" ht="15.75">
      <c r="B148" s="70"/>
      <c r="G148" s="42"/>
    </row>
    <row r="149" spans="2:7" s="19" customFormat="1" ht="15.75">
      <c r="B149" s="70"/>
      <c r="G149" s="42"/>
    </row>
    <row r="150" spans="2:7" s="19" customFormat="1" ht="15.75">
      <c r="B150" s="70"/>
      <c r="G150" s="42"/>
    </row>
    <row r="151" spans="2:7" s="19" customFormat="1" ht="15.75">
      <c r="B151" s="70"/>
      <c r="G151" s="42"/>
    </row>
    <row r="152" spans="2:7" s="19" customFormat="1" ht="15.75">
      <c r="B152" s="70"/>
      <c r="G152" s="42"/>
    </row>
    <row r="153" spans="2:7" s="19" customFormat="1" ht="15.75">
      <c r="B153" s="70"/>
      <c r="G153" s="42"/>
    </row>
    <row r="154" spans="2:7" s="19" customFormat="1" ht="15.75">
      <c r="B154" s="70"/>
      <c r="G154" s="42"/>
    </row>
    <row r="155" spans="2:7" s="19" customFormat="1" ht="15.75">
      <c r="B155" s="70"/>
      <c r="G155" s="42"/>
    </row>
    <row r="156" spans="2:7" s="19" customFormat="1" ht="15.75">
      <c r="B156" s="70"/>
      <c r="G156" s="42"/>
    </row>
    <row r="157" spans="2:7" s="19" customFormat="1" ht="15.75">
      <c r="B157" s="70"/>
      <c r="G157" s="42"/>
    </row>
    <row r="158" spans="2:7" s="19" customFormat="1" ht="15.75">
      <c r="B158" s="70"/>
      <c r="G158" s="42"/>
    </row>
    <row r="159" spans="2:7" s="19" customFormat="1" ht="15.75">
      <c r="B159" s="70"/>
      <c r="G159" s="42"/>
    </row>
    <row r="160" spans="2:7" s="19" customFormat="1" ht="15.75">
      <c r="B160" s="70"/>
      <c r="G160" s="42"/>
    </row>
    <row r="161" spans="2:7" s="19" customFormat="1" ht="15.75">
      <c r="B161" s="70"/>
      <c r="G161" s="42"/>
    </row>
    <row r="162" spans="2:7" s="19" customFormat="1" ht="15.75">
      <c r="B162" s="70"/>
      <c r="G162" s="42"/>
    </row>
    <row r="163" spans="2:7" s="19" customFormat="1" ht="15.75">
      <c r="B163" s="70"/>
      <c r="G163" s="42"/>
    </row>
    <row r="164" spans="2:7" s="19" customFormat="1" ht="15.75">
      <c r="B164" s="70"/>
      <c r="G164" s="42"/>
    </row>
    <row r="165" spans="2:7" s="19" customFormat="1" ht="15.75">
      <c r="B165" s="70"/>
      <c r="G165" s="42"/>
    </row>
    <row r="166" spans="2:7" s="19" customFormat="1" ht="15.75">
      <c r="B166" s="70"/>
      <c r="G166" s="42"/>
    </row>
    <row r="167" spans="2:7" s="19" customFormat="1" ht="15.75">
      <c r="B167" s="70"/>
      <c r="G167" s="42"/>
    </row>
    <row r="168" spans="2:7" s="19" customFormat="1" ht="15.75">
      <c r="B168" s="70"/>
      <c r="G168" s="42"/>
    </row>
    <row r="169" spans="2:7" s="19" customFormat="1" ht="15.75">
      <c r="B169" s="70"/>
      <c r="G169" s="42"/>
    </row>
    <row r="170" spans="2:7" s="19" customFormat="1" ht="15.75">
      <c r="B170" s="70"/>
      <c r="G170" s="42"/>
    </row>
    <row r="171" spans="2:7" s="19" customFormat="1" ht="15.75">
      <c r="B171" s="70"/>
      <c r="G171" s="42"/>
    </row>
    <row r="172" spans="2:7" s="19" customFormat="1" ht="15.75">
      <c r="B172" s="70"/>
      <c r="G172" s="42"/>
    </row>
    <row r="173" spans="2:7" s="19" customFormat="1" ht="15.75">
      <c r="B173" s="70"/>
      <c r="G173" s="42"/>
    </row>
    <row r="174" spans="2:7" s="19" customFormat="1" ht="15.75">
      <c r="B174" s="70"/>
      <c r="G174" s="42"/>
    </row>
    <row r="175" spans="2:7" s="19" customFormat="1" ht="15.75">
      <c r="B175" s="70"/>
      <c r="G175" s="42"/>
    </row>
    <row r="176" spans="2:7" s="19" customFormat="1" ht="15.75">
      <c r="B176" s="70"/>
      <c r="G176" s="42"/>
    </row>
    <row r="177" spans="2:7" s="19" customFormat="1" ht="15.75">
      <c r="B177" s="70"/>
      <c r="G177" s="42"/>
    </row>
    <row r="178" spans="2:7" s="19" customFormat="1" ht="15.75">
      <c r="B178" s="70"/>
      <c r="G178" s="42"/>
    </row>
    <row r="179" spans="2:7" s="19" customFormat="1" ht="15.75">
      <c r="B179" s="70"/>
      <c r="G179" s="42"/>
    </row>
    <row r="180" spans="2:7" s="19" customFormat="1" ht="15.75">
      <c r="B180" s="70"/>
      <c r="G180" s="42"/>
    </row>
    <row r="181" spans="2:7" s="19" customFormat="1" ht="15.75">
      <c r="B181" s="70"/>
      <c r="G181" s="42"/>
    </row>
    <row r="182" spans="2:7" s="19" customFormat="1" ht="15.75">
      <c r="B182" s="70"/>
      <c r="G182" s="42"/>
    </row>
    <row r="183" spans="2:7" s="19" customFormat="1" ht="15.75">
      <c r="B183" s="70"/>
      <c r="G183" s="42"/>
    </row>
    <row r="184" spans="2:7" s="19" customFormat="1" ht="15.75">
      <c r="B184" s="70"/>
      <c r="G184" s="42"/>
    </row>
    <row r="185" spans="2:7" s="19" customFormat="1" ht="15.75">
      <c r="B185" s="70"/>
      <c r="G185" s="42"/>
    </row>
    <row r="186" spans="2:7" s="19" customFormat="1" ht="15.75">
      <c r="B186" s="70"/>
      <c r="G186" s="42"/>
    </row>
    <row r="187" spans="2:7" s="19" customFormat="1" ht="15.75">
      <c r="B187" s="70"/>
      <c r="G187" s="42"/>
    </row>
    <row r="188" spans="2:7" s="19" customFormat="1" ht="15.75">
      <c r="B188" s="70"/>
      <c r="G188" s="42"/>
    </row>
    <row r="189" spans="2:7" s="19" customFormat="1" ht="15.75">
      <c r="B189" s="70"/>
      <c r="G189" s="42"/>
    </row>
    <row r="190" spans="2:7" s="19" customFormat="1" ht="15.75">
      <c r="B190" s="70"/>
      <c r="G190" s="42"/>
    </row>
    <row r="191" spans="2:7" s="19" customFormat="1" ht="15.75">
      <c r="B191" s="70"/>
      <c r="G191" s="42"/>
    </row>
    <row r="192" spans="2:7" s="19" customFormat="1" ht="15.75">
      <c r="B192" s="70"/>
      <c r="G192" s="42"/>
    </row>
    <row r="193" spans="2:7" s="19" customFormat="1" ht="15.75">
      <c r="B193" s="70"/>
      <c r="G193" s="42"/>
    </row>
    <row r="194" spans="2:7" s="19" customFormat="1" ht="15.75">
      <c r="B194" s="70"/>
      <c r="G194" s="42"/>
    </row>
    <row r="195" spans="2:7" s="19" customFormat="1" ht="15.75">
      <c r="B195" s="70"/>
      <c r="G195" s="42"/>
    </row>
    <row r="196" spans="2:7" s="19" customFormat="1" ht="15.75">
      <c r="B196" s="70"/>
      <c r="G196" s="42"/>
    </row>
    <row r="197" spans="2:7" s="19" customFormat="1" ht="15.75">
      <c r="B197" s="70"/>
      <c r="G197" s="42"/>
    </row>
    <row r="198" spans="2:7" s="19" customFormat="1" ht="15.75">
      <c r="B198" s="70"/>
      <c r="G198" s="42"/>
    </row>
    <row r="199" spans="2:7" s="19" customFormat="1" ht="15.75">
      <c r="B199" s="70"/>
      <c r="G199" s="42"/>
    </row>
    <row r="200" spans="2:7" s="19" customFormat="1" ht="15.75">
      <c r="B200" s="70"/>
      <c r="G200" s="42"/>
    </row>
    <row r="201" spans="2:7" s="19" customFormat="1" ht="15.75">
      <c r="B201" s="70"/>
      <c r="G201" s="42"/>
    </row>
    <row r="202" spans="2:7" s="19" customFormat="1" ht="15.75">
      <c r="B202" s="70"/>
      <c r="G202" s="42"/>
    </row>
    <row r="203" spans="2:7" s="19" customFormat="1" ht="15.75">
      <c r="B203" s="70"/>
      <c r="G203" s="42"/>
    </row>
    <row r="204" spans="2:7" s="19" customFormat="1" ht="15.75">
      <c r="B204" s="70"/>
      <c r="G204" s="42"/>
    </row>
    <row r="205" spans="2:7" s="19" customFormat="1" ht="15.75">
      <c r="B205" s="70"/>
      <c r="G205" s="42"/>
    </row>
    <row r="206" spans="2:7" s="19" customFormat="1" ht="15.75">
      <c r="B206" s="70"/>
      <c r="G206" s="42"/>
    </row>
    <row r="207" spans="2:7" s="19" customFormat="1" ht="15.75">
      <c r="B207" s="70"/>
      <c r="G207" s="42"/>
    </row>
    <row r="208" spans="2:7" s="19" customFormat="1" ht="15.75">
      <c r="B208" s="70"/>
      <c r="G208" s="42"/>
    </row>
    <row r="209" spans="2:7" s="19" customFormat="1" ht="15.75">
      <c r="B209" s="70"/>
      <c r="G209" s="42"/>
    </row>
    <row r="210" spans="2:7" s="19" customFormat="1" ht="15.75">
      <c r="B210" s="70"/>
      <c r="G210" s="42"/>
    </row>
    <row r="211" spans="2:7" s="19" customFormat="1" ht="15.75">
      <c r="B211" s="70"/>
      <c r="G211" s="42"/>
    </row>
    <row r="212" spans="2:7" s="19" customFormat="1" ht="15.75">
      <c r="B212" s="70"/>
      <c r="G212" s="42"/>
    </row>
    <row r="213" spans="2:7" s="19" customFormat="1" ht="15.75">
      <c r="B213" s="70"/>
      <c r="G213" s="42"/>
    </row>
    <row r="214" spans="2:7" s="19" customFormat="1" ht="15.75">
      <c r="B214" s="70"/>
      <c r="G214" s="42"/>
    </row>
    <row r="215" spans="2:7" s="19" customFormat="1" ht="15.75">
      <c r="B215" s="70"/>
      <c r="G215" s="42"/>
    </row>
    <row r="216" spans="2:7" s="19" customFormat="1" ht="15.75">
      <c r="B216" s="70"/>
      <c r="G216" s="42"/>
    </row>
    <row r="217" spans="2:7" s="19" customFormat="1" ht="15.75">
      <c r="B217" s="70"/>
      <c r="G217" s="42"/>
    </row>
    <row r="218" spans="2:7" s="19" customFormat="1" ht="15.75">
      <c r="B218" s="70"/>
      <c r="G218" s="42"/>
    </row>
    <row r="219" spans="2:7" s="19" customFormat="1" ht="15.75">
      <c r="B219" s="70"/>
      <c r="G219" s="42"/>
    </row>
    <row r="220" spans="2:7" s="19" customFormat="1" ht="15.75">
      <c r="B220" s="70"/>
      <c r="G220" s="42"/>
    </row>
    <row r="221" spans="2:7" s="19" customFormat="1" ht="15.75">
      <c r="B221" s="70"/>
      <c r="G221" s="42"/>
    </row>
    <row r="222" spans="2:7" s="19" customFormat="1" ht="15.75">
      <c r="B222" s="70"/>
      <c r="G222" s="42"/>
    </row>
    <row r="223" spans="2:7" s="19" customFormat="1" ht="15.75">
      <c r="B223" s="70"/>
      <c r="G223" s="42"/>
    </row>
    <row r="224" spans="2:7" s="19" customFormat="1" ht="15.75">
      <c r="B224" s="70"/>
      <c r="G224" s="42"/>
    </row>
    <row r="225" spans="2:7" s="19" customFormat="1" ht="15.75">
      <c r="B225" s="70"/>
      <c r="G225" s="42"/>
    </row>
    <row r="226" spans="2:7" s="19" customFormat="1" ht="15.75">
      <c r="B226" s="70"/>
      <c r="G226" s="42"/>
    </row>
    <row r="227" spans="2:7" s="19" customFormat="1" ht="15.75">
      <c r="B227" s="70"/>
      <c r="G227" s="42"/>
    </row>
    <row r="228" spans="2:7" s="19" customFormat="1" ht="15.75">
      <c r="B228" s="70"/>
      <c r="G228" s="42"/>
    </row>
    <row r="229" spans="2:7" s="19" customFormat="1" ht="15.75">
      <c r="B229" s="70"/>
      <c r="G229" s="42"/>
    </row>
    <row r="230" spans="2:7" s="19" customFormat="1" ht="15.75">
      <c r="B230" s="70"/>
      <c r="G230" s="42"/>
    </row>
    <row r="231" spans="2:7" s="19" customFormat="1" ht="15.75">
      <c r="B231" s="70"/>
      <c r="G231" s="42"/>
    </row>
  </sheetData>
  <sheetProtection sheet="1" formatCells="0" formatColumns="0" formatRows="0" insertColumns="0" insertRows="0" insertHyperlinks="0" deleteColumns="0" deleteRows="0" sort="0" autoFilter="0" pivotTables="0"/>
  <mergeCells count="3">
    <mergeCell ref="A2:F2"/>
    <mergeCell ref="A4:B4"/>
    <mergeCell ref="C4:G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G21"/>
  <sheetViews>
    <sheetView showGridLines="0" workbookViewId="0" topLeftCell="A1">
      <selection activeCell="A1" sqref="A1"/>
    </sheetView>
  </sheetViews>
  <sheetFormatPr defaultColWidth="9.140625" defaultRowHeight="12.75" customHeight="1"/>
  <cols>
    <col min="1" max="1" width="16.7109375" style="19" customWidth="1"/>
    <col min="2" max="2" width="44.421875" style="19" customWidth="1"/>
    <col min="3" max="5" width="28.00390625" style="19" customWidth="1"/>
    <col min="6" max="6" width="9.140625" style="19" customWidth="1"/>
    <col min="7" max="7" width="13.57421875" style="19" customWidth="1"/>
    <col min="8" max="8" width="9.140625" style="19" customWidth="1"/>
  </cols>
  <sheetData>
    <row r="1" spans="1:7" s="19" customFormat="1" ht="21" customHeight="1">
      <c r="A1" s="32"/>
      <c r="B1" s="32"/>
      <c r="C1" s="32"/>
      <c r="D1" s="32"/>
      <c r="E1" s="32"/>
      <c r="F1" s="32"/>
      <c r="G1" s="32"/>
    </row>
    <row r="2" spans="1:7" s="19" customFormat="1" ht="29.25" customHeight="1">
      <c r="A2" s="34" t="s">
        <v>93</v>
      </c>
      <c r="B2" s="34"/>
      <c r="C2" s="34"/>
      <c r="D2" s="34"/>
      <c r="E2" s="34"/>
      <c r="F2" s="35"/>
      <c r="G2" s="35"/>
    </row>
    <row r="3" spans="1:7" s="19" customFormat="1" ht="21" customHeight="1">
      <c r="A3" s="40" t="s">
        <v>26</v>
      </c>
      <c r="B3" s="37"/>
      <c r="C3" s="37"/>
      <c r="D3" s="37"/>
      <c r="E3" s="33" t="s">
        <v>2</v>
      </c>
      <c r="F3" s="32"/>
      <c r="G3" s="32"/>
    </row>
    <row r="4" spans="1:7" s="19" customFormat="1" ht="17.25" customHeight="1">
      <c r="A4" s="22" t="s">
        <v>75</v>
      </c>
      <c r="B4" s="22"/>
      <c r="C4" s="22" t="s">
        <v>94</v>
      </c>
      <c r="D4" s="22"/>
      <c r="E4" s="22"/>
      <c r="F4" s="32"/>
      <c r="G4" s="32"/>
    </row>
    <row r="5" spans="1:7" s="19" customFormat="1" ht="21" customHeight="1">
      <c r="A5" s="22" t="s">
        <v>78</v>
      </c>
      <c r="B5" s="22" t="s">
        <v>79</v>
      </c>
      <c r="C5" s="22" t="s">
        <v>29</v>
      </c>
      <c r="D5" s="22" t="s">
        <v>76</v>
      </c>
      <c r="E5" s="22" t="s">
        <v>77</v>
      </c>
      <c r="F5" s="32"/>
      <c r="G5" s="32"/>
    </row>
    <row r="6" spans="1:7" s="19" customFormat="1" ht="21" customHeight="1">
      <c r="A6" s="29" t="s">
        <v>43</v>
      </c>
      <c r="B6" s="29" t="s">
        <v>43</v>
      </c>
      <c r="C6" s="51">
        <v>1</v>
      </c>
      <c r="D6" s="51">
        <f>C6+1</f>
        <v>2</v>
      </c>
      <c r="E6" s="51">
        <f>D6+1</f>
        <v>3</v>
      </c>
      <c r="F6" s="32"/>
      <c r="G6" s="32"/>
    </row>
    <row r="7" spans="1:7" s="19" customFormat="1" ht="28.5" customHeight="1">
      <c r="A7" s="38"/>
      <c r="B7" s="38" t="s">
        <v>29</v>
      </c>
      <c r="C7" s="38">
        <v>1799.71</v>
      </c>
      <c r="D7" s="38">
        <v>1605.51</v>
      </c>
      <c r="E7" s="38">
        <v>194.2</v>
      </c>
      <c r="F7" s="32"/>
      <c r="G7" s="32"/>
    </row>
    <row r="8" spans="1:5" s="19" customFormat="1" ht="28.5" customHeight="1">
      <c r="A8" s="38" t="s">
        <v>44</v>
      </c>
      <c r="B8" s="38" t="s">
        <v>45</v>
      </c>
      <c r="C8" s="38">
        <v>1365.38</v>
      </c>
      <c r="D8" s="38">
        <v>1171.18</v>
      </c>
      <c r="E8" s="38">
        <v>194.2</v>
      </c>
    </row>
    <row r="9" spans="1:5" s="19" customFormat="1" ht="28.5" customHeight="1">
      <c r="A9" s="38" t="s">
        <v>46</v>
      </c>
      <c r="B9" s="38" t="s">
        <v>47</v>
      </c>
      <c r="C9" s="38">
        <v>1210.83</v>
      </c>
      <c r="D9" s="38">
        <v>1016.63</v>
      </c>
      <c r="E9" s="38">
        <v>194.2</v>
      </c>
    </row>
    <row r="10" spans="1:5" s="19" customFormat="1" ht="28.5" customHeight="1">
      <c r="A10" s="38" t="s">
        <v>48</v>
      </c>
      <c r="B10" s="38" t="s">
        <v>49</v>
      </c>
      <c r="C10" s="38">
        <v>216.17</v>
      </c>
      <c r="D10" s="38">
        <v>216.17</v>
      </c>
      <c r="E10" s="38"/>
    </row>
    <row r="11" spans="1:5" s="19" customFormat="1" ht="28.5" customHeight="1">
      <c r="A11" s="38" t="s">
        <v>52</v>
      </c>
      <c r="B11" s="38" t="s">
        <v>53</v>
      </c>
      <c r="C11" s="38">
        <v>994.66</v>
      </c>
      <c r="D11" s="38">
        <v>800.46</v>
      </c>
      <c r="E11" s="38">
        <v>194.2</v>
      </c>
    </row>
    <row r="12" spans="1:5" s="19" customFormat="1" ht="28.5" customHeight="1">
      <c r="A12" s="38" t="s">
        <v>54</v>
      </c>
      <c r="B12" s="38" t="s">
        <v>55</v>
      </c>
      <c r="C12" s="38">
        <v>154.55</v>
      </c>
      <c r="D12" s="38">
        <v>154.55</v>
      </c>
      <c r="E12" s="38"/>
    </row>
    <row r="13" spans="1:5" s="19" customFormat="1" ht="28.5" customHeight="1">
      <c r="A13" s="38" t="s">
        <v>56</v>
      </c>
      <c r="B13" s="38" t="s">
        <v>57</v>
      </c>
      <c r="C13" s="38">
        <v>154.55</v>
      </c>
      <c r="D13" s="38">
        <v>154.55</v>
      </c>
      <c r="E13" s="38"/>
    </row>
    <row r="14" spans="1:5" s="19" customFormat="1" ht="28.5" customHeight="1">
      <c r="A14" s="38" t="s">
        <v>58</v>
      </c>
      <c r="B14" s="38" t="s">
        <v>59</v>
      </c>
      <c r="C14" s="38">
        <v>337.13</v>
      </c>
      <c r="D14" s="38">
        <v>337.13</v>
      </c>
      <c r="E14" s="38"/>
    </row>
    <row r="15" spans="1:5" s="19" customFormat="1" ht="28.5" customHeight="1">
      <c r="A15" s="38" t="s">
        <v>60</v>
      </c>
      <c r="B15" s="38" t="s">
        <v>61</v>
      </c>
      <c r="C15" s="38">
        <v>337.13</v>
      </c>
      <c r="D15" s="38">
        <v>337.13</v>
      </c>
      <c r="E15" s="38"/>
    </row>
    <row r="16" spans="1:5" s="19" customFormat="1" ht="28.5" customHeight="1">
      <c r="A16" s="38" t="s">
        <v>62</v>
      </c>
      <c r="B16" s="38" t="s">
        <v>63</v>
      </c>
      <c r="C16" s="38">
        <v>37.93</v>
      </c>
      <c r="D16" s="38">
        <v>37.93</v>
      </c>
      <c r="E16" s="38"/>
    </row>
    <row r="17" spans="1:5" s="19" customFormat="1" ht="28.5" customHeight="1">
      <c r="A17" s="38" t="s">
        <v>64</v>
      </c>
      <c r="B17" s="38" t="s">
        <v>65</v>
      </c>
      <c r="C17" s="38">
        <v>187.87</v>
      </c>
      <c r="D17" s="38">
        <v>187.87</v>
      </c>
      <c r="E17" s="38"/>
    </row>
    <row r="18" spans="1:5" s="19" customFormat="1" ht="28.5" customHeight="1">
      <c r="A18" s="38" t="s">
        <v>66</v>
      </c>
      <c r="B18" s="38" t="s">
        <v>67</v>
      </c>
      <c r="C18" s="38">
        <v>111.33</v>
      </c>
      <c r="D18" s="38">
        <v>111.33</v>
      </c>
      <c r="E18" s="38"/>
    </row>
    <row r="19" spans="1:5" s="19" customFormat="1" ht="28.5" customHeight="1">
      <c r="A19" s="38" t="s">
        <v>68</v>
      </c>
      <c r="B19" s="38" t="s">
        <v>69</v>
      </c>
      <c r="C19" s="38">
        <v>97.2</v>
      </c>
      <c r="D19" s="38">
        <v>97.2</v>
      </c>
      <c r="E19" s="38"/>
    </row>
    <row r="20" spans="1:5" s="19" customFormat="1" ht="28.5" customHeight="1">
      <c r="A20" s="38" t="s">
        <v>54</v>
      </c>
      <c r="B20" s="38" t="s">
        <v>70</v>
      </c>
      <c r="C20" s="38">
        <v>97.2</v>
      </c>
      <c r="D20" s="38">
        <v>97.2</v>
      </c>
      <c r="E20" s="38"/>
    </row>
    <row r="21" spans="1:5" s="19" customFormat="1" ht="28.5" customHeight="1">
      <c r="A21" s="38" t="s">
        <v>71</v>
      </c>
      <c r="B21" s="38" t="s">
        <v>72</v>
      </c>
      <c r="C21" s="38">
        <v>97.2</v>
      </c>
      <c r="D21" s="38">
        <v>97.2</v>
      </c>
      <c r="E21" s="38"/>
    </row>
    <row r="22" s="19" customFormat="1" ht="21" customHeight="1"/>
    <row r="23" s="19" customFormat="1" ht="21" customHeight="1"/>
    <row r="24" s="19" customFormat="1" ht="21" customHeight="1"/>
    <row r="25" s="19" customFormat="1" ht="21" customHeight="1"/>
    <row r="26" s="19" customFormat="1" ht="21" customHeight="1"/>
    <row r="27" s="19" customFormat="1" ht="21" customHeight="1"/>
    <row r="28" s="19" customFormat="1" ht="21" customHeight="1"/>
    <row r="29" s="19" customFormat="1" ht="21" customHeight="1"/>
    <row r="30" s="19" customFormat="1" ht="21" customHeight="1"/>
    <row r="31" s="19" customFormat="1" ht="21" customHeight="1"/>
    <row r="32" s="19" customFormat="1" ht="21" customHeight="1"/>
    <row r="33" s="19" customFormat="1" ht="15"/>
    <row r="34" s="19" customFormat="1" ht="15"/>
    <row r="35" s="19" customFormat="1" ht="15"/>
    <row r="36" s="19" customFormat="1" ht="15"/>
    <row r="37" s="19" customFormat="1" ht="15"/>
    <row r="38" s="19" customFormat="1" ht="15"/>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45"/>
  <sheetViews>
    <sheetView showGridLines="0" workbookViewId="0" topLeftCell="A1">
      <selection activeCell="A1" sqref="A1"/>
    </sheetView>
  </sheetViews>
  <sheetFormatPr defaultColWidth="9.140625" defaultRowHeight="12.75" customHeight="1"/>
  <cols>
    <col min="1" max="1" width="28.00390625" style="19" customWidth="1"/>
    <col min="2" max="2" width="38.00390625" style="19" customWidth="1"/>
    <col min="3" max="5" width="28.00390625" style="19" customWidth="1"/>
    <col min="6" max="6" width="9.140625" style="19" customWidth="1"/>
    <col min="7" max="7" width="13.57421875" style="19" customWidth="1"/>
    <col min="8" max="9" width="9.140625" style="19" customWidth="1"/>
  </cols>
  <sheetData>
    <row r="1" spans="1:7" s="19" customFormat="1" ht="21" customHeight="1">
      <c r="A1" s="32"/>
      <c r="B1" s="32"/>
      <c r="C1" s="32"/>
      <c r="D1" s="32"/>
      <c r="E1" s="32"/>
      <c r="F1" s="32"/>
      <c r="G1" s="32"/>
    </row>
    <row r="2" spans="1:7" s="19" customFormat="1" ht="29.25" customHeight="1">
      <c r="A2" s="34" t="s">
        <v>95</v>
      </c>
      <c r="B2" s="34"/>
      <c r="C2" s="34"/>
      <c r="D2" s="34"/>
      <c r="E2" s="34"/>
      <c r="F2" s="35"/>
      <c r="G2" s="35"/>
    </row>
    <row r="3" spans="1:7" s="19" customFormat="1" ht="21" customHeight="1">
      <c r="A3" s="40" t="s">
        <v>26</v>
      </c>
      <c r="B3" s="37"/>
      <c r="C3" s="37"/>
      <c r="D3" s="37"/>
      <c r="E3" s="33" t="s">
        <v>2</v>
      </c>
      <c r="F3" s="32"/>
      <c r="G3" s="32"/>
    </row>
    <row r="4" spans="1:7" s="19" customFormat="1" ht="17.25" customHeight="1">
      <c r="A4" s="22" t="s">
        <v>96</v>
      </c>
      <c r="B4" s="22"/>
      <c r="C4" s="22" t="s">
        <v>97</v>
      </c>
      <c r="D4" s="22"/>
      <c r="E4" s="22"/>
      <c r="F4" s="32"/>
      <c r="G4" s="32"/>
    </row>
    <row r="5" spans="1:7" s="19" customFormat="1" ht="21" customHeight="1">
      <c r="A5" s="22" t="s">
        <v>78</v>
      </c>
      <c r="B5" s="28" t="s">
        <v>79</v>
      </c>
      <c r="C5" s="50" t="s">
        <v>29</v>
      </c>
      <c r="D5" s="50" t="s">
        <v>98</v>
      </c>
      <c r="E5" s="50" t="s">
        <v>99</v>
      </c>
      <c r="F5" s="32"/>
      <c r="G5" s="32"/>
    </row>
    <row r="6" spans="1:7" s="19" customFormat="1" ht="21" customHeight="1">
      <c r="A6" s="29" t="s">
        <v>43</v>
      </c>
      <c r="B6" s="29" t="s">
        <v>43</v>
      </c>
      <c r="C6" s="51">
        <v>1</v>
      </c>
      <c r="D6" s="51">
        <f>C6+1</f>
        <v>2</v>
      </c>
      <c r="E6" s="51">
        <f>D6+1</f>
        <v>3</v>
      </c>
      <c r="F6" s="32"/>
      <c r="G6" s="32"/>
    </row>
    <row r="7" spans="1:8" s="19" customFormat="1" ht="27" customHeight="1">
      <c r="A7" s="23"/>
      <c r="B7" s="23" t="s">
        <v>29</v>
      </c>
      <c r="C7" s="48">
        <v>1605.51</v>
      </c>
      <c r="D7" s="48">
        <v>1382.39</v>
      </c>
      <c r="E7" s="48">
        <v>223.12</v>
      </c>
      <c r="F7" s="52"/>
      <c r="G7" s="52"/>
      <c r="H7" s="31"/>
    </row>
    <row r="8" spans="1:5" s="19" customFormat="1" ht="27" customHeight="1">
      <c r="A8" s="23" t="s">
        <v>100</v>
      </c>
      <c r="B8" s="23" t="s">
        <v>101</v>
      </c>
      <c r="C8" s="48">
        <v>1156.59</v>
      </c>
      <c r="D8" s="48">
        <v>1156.59</v>
      </c>
      <c r="E8" s="48"/>
    </row>
    <row r="9" spans="1:5" s="19" customFormat="1" ht="27" customHeight="1">
      <c r="A9" s="23" t="s">
        <v>102</v>
      </c>
      <c r="B9" s="23" t="s">
        <v>103</v>
      </c>
      <c r="C9" s="48">
        <v>274.61</v>
      </c>
      <c r="D9" s="48">
        <v>274.61</v>
      </c>
      <c r="E9" s="48"/>
    </row>
    <row r="10" spans="1:5" s="19" customFormat="1" ht="27" customHeight="1">
      <c r="A10" s="23" t="s">
        <v>104</v>
      </c>
      <c r="B10" s="23" t="s">
        <v>105</v>
      </c>
      <c r="C10" s="48">
        <v>25.1</v>
      </c>
      <c r="D10" s="48">
        <v>25.1</v>
      </c>
      <c r="E10" s="48"/>
    </row>
    <row r="11" spans="1:5" s="19" customFormat="1" ht="27" customHeight="1">
      <c r="A11" s="23" t="s">
        <v>106</v>
      </c>
      <c r="B11" s="23" t="s">
        <v>107</v>
      </c>
      <c r="C11" s="48">
        <v>355.14</v>
      </c>
      <c r="D11" s="48">
        <v>355.14</v>
      </c>
      <c r="E11" s="48"/>
    </row>
    <row r="12" spans="1:5" s="19" customFormat="1" ht="27" customHeight="1">
      <c r="A12" s="23" t="s">
        <v>108</v>
      </c>
      <c r="B12" s="23" t="s">
        <v>109</v>
      </c>
      <c r="C12" s="48">
        <v>22</v>
      </c>
      <c r="D12" s="48">
        <v>22</v>
      </c>
      <c r="E12" s="48"/>
    </row>
    <row r="13" spans="1:5" s="19" customFormat="1" ht="27" customHeight="1">
      <c r="A13" s="23" t="s">
        <v>110</v>
      </c>
      <c r="B13" s="23" t="s">
        <v>111</v>
      </c>
      <c r="C13" s="48">
        <v>135.03</v>
      </c>
      <c r="D13" s="48">
        <v>135.03</v>
      </c>
      <c r="E13" s="48"/>
    </row>
    <row r="14" spans="1:5" s="19" customFormat="1" ht="27" customHeight="1">
      <c r="A14" s="23" t="s">
        <v>112</v>
      </c>
      <c r="B14" s="23" t="s">
        <v>113</v>
      </c>
      <c r="C14" s="48">
        <v>111.33</v>
      </c>
      <c r="D14" s="48">
        <v>111.33</v>
      </c>
      <c r="E14" s="48"/>
    </row>
    <row r="15" spans="1:5" s="19" customFormat="1" ht="27" customHeight="1">
      <c r="A15" s="23" t="s">
        <v>114</v>
      </c>
      <c r="B15" s="23" t="s">
        <v>115</v>
      </c>
      <c r="C15" s="48">
        <v>70.71</v>
      </c>
      <c r="D15" s="48">
        <v>70.71</v>
      </c>
      <c r="E15" s="48"/>
    </row>
    <row r="16" spans="1:5" s="19" customFormat="1" ht="27" customHeight="1">
      <c r="A16" s="23" t="s">
        <v>116</v>
      </c>
      <c r="B16" s="23" t="s">
        <v>117</v>
      </c>
      <c r="C16" s="48">
        <v>0.3</v>
      </c>
      <c r="D16" s="48">
        <v>0.3</v>
      </c>
      <c r="E16" s="48"/>
    </row>
    <row r="17" spans="1:5" s="19" customFormat="1" ht="27" customHeight="1">
      <c r="A17" s="23" t="s">
        <v>118</v>
      </c>
      <c r="B17" s="23" t="s">
        <v>119</v>
      </c>
      <c r="C17" s="48">
        <v>99.6</v>
      </c>
      <c r="D17" s="48">
        <v>99.6</v>
      </c>
      <c r="E17" s="48"/>
    </row>
    <row r="18" spans="1:5" s="19" customFormat="1" ht="27" customHeight="1">
      <c r="A18" s="23" t="s">
        <v>120</v>
      </c>
      <c r="B18" s="23" t="s">
        <v>121</v>
      </c>
      <c r="C18" s="48">
        <v>62.77</v>
      </c>
      <c r="D18" s="48">
        <v>62.77</v>
      </c>
      <c r="E18" s="48"/>
    </row>
    <row r="19" spans="1:5" s="19" customFormat="1" ht="27" customHeight="1">
      <c r="A19" s="23" t="s">
        <v>122</v>
      </c>
      <c r="B19" s="23" t="s">
        <v>123</v>
      </c>
      <c r="C19" s="48">
        <v>212.12</v>
      </c>
      <c r="D19" s="48"/>
      <c r="E19" s="48">
        <v>212.12</v>
      </c>
    </row>
    <row r="20" spans="1:5" s="19" customFormat="1" ht="27" customHeight="1">
      <c r="A20" s="23" t="s">
        <v>124</v>
      </c>
      <c r="B20" s="23" t="s">
        <v>125</v>
      </c>
      <c r="C20" s="48">
        <v>47.8</v>
      </c>
      <c r="D20" s="48"/>
      <c r="E20" s="48">
        <v>47.8</v>
      </c>
    </row>
    <row r="21" spans="1:5" s="19" customFormat="1" ht="27" customHeight="1">
      <c r="A21" s="23" t="s">
        <v>126</v>
      </c>
      <c r="B21" s="23" t="s">
        <v>127</v>
      </c>
      <c r="C21" s="48">
        <v>12</v>
      </c>
      <c r="D21" s="48"/>
      <c r="E21" s="48">
        <v>12</v>
      </c>
    </row>
    <row r="22" spans="1:5" s="19" customFormat="1" ht="27" customHeight="1">
      <c r="A22" s="23" t="s">
        <v>128</v>
      </c>
      <c r="B22" s="23" t="s">
        <v>129</v>
      </c>
      <c r="C22" s="48">
        <v>1.6</v>
      </c>
      <c r="D22" s="48"/>
      <c r="E22" s="48">
        <v>1.6</v>
      </c>
    </row>
    <row r="23" spans="1:5" s="19" customFormat="1" ht="27" customHeight="1">
      <c r="A23" s="23" t="s">
        <v>130</v>
      </c>
      <c r="B23" s="23" t="s">
        <v>131</v>
      </c>
      <c r="C23" s="48">
        <v>14.3</v>
      </c>
      <c r="D23" s="48"/>
      <c r="E23" s="48">
        <v>14.3</v>
      </c>
    </row>
    <row r="24" spans="1:5" s="19" customFormat="1" ht="27" customHeight="1">
      <c r="A24" s="23" t="s">
        <v>132</v>
      </c>
      <c r="B24" s="23" t="s">
        <v>133</v>
      </c>
      <c r="C24" s="48">
        <v>5.1</v>
      </c>
      <c r="D24" s="48"/>
      <c r="E24" s="48">
        <v>5.1</v>
      </c>
    </row>
    <row r="25" spans="1:5" s="19" customFormat="1" ht="27" customHeight="1">
      <c r="A25" s="23" t="s">
        <v>134</v>
      </c>
      <c r="B25" s="23" t="s">
        <v>135</v>
      </c>
      <c r="C25" s="48">
        <v>3.61</v>
      </c>
      <c r="D25" s="48"/>
      <c r="E25" s="48">
        <v>3.61</v>
      </c>
    </row>
    <row r="26" spans="1:5" s="19" customFormat="1" ht="27" customHeight="1">
      <c r="A26" s="23" t="s">
        <v>136</v>
      </c>
      <c r="B26" s="23" t="s">
        <v>137</v>
      </c>
      <c r="C26" s="48">
        <v>10.8</v>
      </c>
      <c r="D26" s="48"/>
      <c r="E26" s="48">
        <v>10.8</v>
      </c>
    </row>
    <row r="27" spans="1:5" s="19" customFormat="1" ht="27" customHeight="1">
      <c r="A27" s="23" t="s">
        <v>138</v>
      </c>
      <c r="B27" s="23" t="s">
        <v>139</v>
      </c>
      <c r="C27" s="48">
        <v>11.1</v>
      </c>
      <c r="D27" s="48"/>
      <c r="E27" s="48">
        <v>11.1</v>
      </c>
    </row>
    <row r="28" spans="1:5" s="19" customFormat="1" ht="27" customHeight="1">
      <c r="A28" s="23" t="s">
        <v>140</v>
      </c>
      <c r="B28" s="23" t="s">
        <v>141</v>
      </c>
      <c r="C28" s="48">
        <v>4</v>
      </c>
      <c r="D28" s="48"/>
      <c r="E28" s="48">
        <v>4</v>
      </c>
    </row>
    <row r="29" spans="1:5" s="19" customFormat="1" ht="27" customHeight="1">
      <c r="A29" s="23" t="s">
        <v>142</v>
      </c>
      <c r="B29" s="23" t="s">
        <v>143</v>
      </c>
      <c r="C29" s="48">
        <v>5</v>
      </c>
      <c r="D29" s="48"/>
      <c r="E29" s="48">
        <v>5</v>
      </c>
    </row>
    <row r="30" spans="1:5" s="19" customFormat="1" ht="27" customHeight="1">
      <c r="A30" s="23" t="s">
        <v>144</v>
      </c>
      <c r="B30" s="23" t="s">
        <v>145</v>
      </c>
      <c r="C30" s="48">
        <v>1.5</v>
      </c>
      <c r="D30" s="48"/>
      <c r="E30" s="48">
        <v>1.5</v>
      </c>
    </row>
    <row r="31" spans="1:5" s="19" customFormat="1" ht="27" customHeight="1">
      <c r="A31" s="23" t="s">
        <v>146</v>
      </c>
      <c r="B31" s="23" t="s">
        <v>147</v>
      </c>
      <c r="C31" s="48">
        <v>6</v>
      </c>
      <c r="D31" s="48"/>
      <c r="E31" s="48">
        <v>6</v>
      </c>
    </row>
    <row r="32" spans="1:5" s="19" customFormat="1" ht="27" customHeight="1">
      <c r="A32" s="23" t="s">
        <v>148</v>
      </c>
      <c r="B32" s="23" t="s">
        <v>149</v>
      </c>
      <c r="C32" s="48">
        <v>6.5</v>
      </c>
      <c r="D32" s="48"/>
      <c r="E32" s="48">
        <v>6.5</v>
      </c>
    </row>
    <row r="33" spans="1:5" s="19" customFormat="1" ht="27" customHeight="1">
      <c r="A33" s="23" t="s">
        <v>150</v>
      </c>
      <c r="B33" s="23" t="s">
        <v>151</v>
      </c>
      <c r="C33" s="48">
        <v>2</v>
      </c>
      <c r="D33" s="48"/>
      <c r="E33" s="48">
        <v>2</v>
      </c>
    </row>
    <row r="34" spans="1:5" s="19" customFormat="1" ht="27" customHeight="1">
      <c r="A34" s="23" t="s">
        <v>152</v>
      </c>
      <c r="B34" s="23" t="s">
        <v>153</v>
      </c>
      <c r="C34" s="48">
        <v>3</v>
      </c>
      <c r="D34" s="48"/>
      <c r="E34" s="48">
        <v>3</v>
      </c>
    </row>
    <row r="35" spans="1:5" s="19" customFormat="1" ht="27" customHeight="1">
      <c r="A35" s="23" t="s">
        <v>154</v>
      </c>
      <c r="B35" s="23" t="s">
        <v>155</v>
      </c>
      <c r="C35" s="48">
        <v>7</v>
      </c>
      <c r="D35" s="48"/>
      <c r="E35" s="48">
        <v>7</v>
      </c>
    </row>
    <row r="36" spans="1:5" s="19" customFormat="1" ht="27" customHeight="1">
      <c r="A36" s="23" t="s">
        <v>156</v>
      </c>
      <c r="B36" s="23" t="s">
        <v>157</v>
      </c>
      <c r="C36" s="48">
        <v>24</v>
      </c>
      <c r="D36" s="48"/>
      <c r="E36" s="48">
        <v>24</v>
      </c>
    </row>
    <row r="37" spans="1:5" s="19" customFormat="1" ht="27" customHeight="1">
      <c r="A37" s="23" t="s">
        <v>158</v>
      </c>
      <c r="B37" s="23" t="s">
        <v>159</v>
      </c>
      <c r="C37" s="48">
        <v>2.62</v>
      </c>
      <c r="D37" s="48"/>
      <c r="E37" s="48">
        <v>2.62</v>
      </c>
    </row>
    <row r="38" spans="1:5" s="19" customFormat="1" ht="27" customHeight="1">
      <c r="A38" s="23" t="s">
        <v>160</v>
      </c>
      <c r="B38" s="23" t="s">
        <v>161</v>
      </c>
      <c r="C38" s="48">
        <v>7.19</v>
      </c>
      <c r="D38" s="48"/>
      <c r="E38" s="48">
        <v>7.19</v>
      </c>
    </row>
    <row r="39" spans="1:5" s="19" customFormat="1" ht="27" customHeight="1">
      <c r="A39" s="23" t="s">
        <v>162</v>
      </c>
      <c r="B39" s="23" t="s">
        <v>163</v>
      </c>
      <c r="C39" s="48">
        <v>12</v>
      </c>
      <c r="D39" s="48"/>
      <c r="E39" s="48">
        <v>12</v>
      </c>
    </row>
    <row r="40" spans="1:5" s="19" customFormat="1" ht="27" customHeight="1">
      <c r="A40" s="23" t="s">
        <v>164</v>
      </c>
      <c r="B40" s="23" t="s">
        <v>165</v>
      </c>
      <c r="C40" s="48">
        <v>25</v>
      </c>
      <c r="D40" s="48"/>
      <c r="E40" s="48">
        <v>25</v>
      </c>
    </row>
    <row r="41" spans="1:5" s="19" customFormat="1" ht="27" customHeight="1">
      <c r="A41" s="23" t="s">
        <v>166</v>
      </c>
      <c r="B41" s="23" t="s">
        <v>167</v>
      </c>
      <c r="C41" s="48">
        <v>225.8</v>
      </c>
      <c r="D41" s="48">
        <v>225.8</v>
      </c>
      <c r="E41" s="48"/>
    </row>
    <row r="42" spans="1:5" s="19" customFormat="1" ht="27" customHeight="1">
      <c r="A42" s="23" t="s">
        <v>168</v>
      </c>
      <c r="B42" s="23" t="s">
        <v>169</v>
      </c>
      <c r="C42" s="48">
        <v>184.28</v>
      </c>
      <c r="D42" s="48">
        <v>184.28</v>
      </c>
      <c r="E42" s="48"/>
    </row>
    <row r="43" spans="1:5" s="19" customFormat="1" ht="27" customHeight="1">
      <c r="A43" s="23" t="s">
        <v>170</v>
      </c>
      <c r="B43" s="23" t="s">
        <v>171</v>
      </c>
      <c r="C43" s="48">
        <v>41.52</v>
      </c>
      <c r="D43" s="48">
        <v>41.52</v>
      </c>
      <c r="E43" s="48"/>
    </row>
    <row r="44" spans="1:5" s="19" customFormat="1" ht="27" customHeight="1">
      <c r="A44" s="23" t="s">
        <v>172</v>
      </c>
      <c r="B44" s="23" t="s">
        <v>173</v>
      </c>
      <c r="C44" s="48">
        <v>11</v>
      </c>
      <c r="D44" s="48"/>
      <c r="E44" s="48">
        <v>11</v>
      </c>
    </row>
    <row r="45" spans="1:5" s="19" customFormat="1" ht="27" customHeight="1">
      <c r="A45" s="23" t="s">
        <v>174</v>
      </c>
      <c r="B45" s="23" t="s">
        <v>175</v>
      </c>
      <c r="C45" s="48">
        <v>11</v>
      </c>
      <c r="D45" s="48"/>
      <c r="E45" s="48">
        <v>11</v>
      </c>
    </row>
    <row r="46" s="19" customFormat="1" ht="21" customHeight="1"/>
    <row r="47" s="19" customFormat="1" ht="21" customHeight="1"/>
    <row r="48" s="19" customFormat="1" ht="21" customHeight="1"/>
    <row r="49" s="19" customFormat="1" ht="21" customHeight="1"/>
    <row r="50" s="19" customFormat="1" ht="21" customHeight="1"/>
    <row r="51" s="19" customFormat="1" ht="21" customHeight="1"/>
    <row r="52" s="19" customFormat="1" ht="21" customHeight="1"/>
    <row r="53" s="19" customFormat="1" ht="21" customHeight="1"/>
    <row r="54" s="19" customFormat="1" ht="21" customHeight="1"/>
    <row r="55" s="19" customFormat="1" ht="21" customHeight="1"/>
    <row r="56" s="19" customFormat="1" ht="21" customHeight="1"/>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G7"/>
  <sheetViews>
    <sheetView showGridLines="0" workbookViewId="0" topLeftCell="A1">
      <selection activeCell="A1" sqref="A1"/>
    </sheetView>
  </sheetViews>
  <sheetFormatPr defaultColWidth="9.140625" defaultRowHeight="12.75" customHeight="1"/>
  <cols>
    <col min="1" max="1" width="17.8515625" style="19" customWidth="1"/>
    <col min="2" max="2" width="38.00390625" style="19" customWidth="1"/>
    <col min="3" max="3" width="17.7109375" style="19" customWidth="1"/>
    <col min="4" max="4" width="15.140625" style="19" customWidth="1"/>
    <col min="5" max="5" width="14.28125" style="19" customWidth="1"/>
    <col min="6" max="6" width="15.57421875" style="19" customWidth="1"/>
    <col min="7" max="7" width="29.7109375" style="19" customWidth="1"/>
    <col min="8" max="8" width="9.140625" style="19" customWidth="1"/>
  </cols>
  <sheetData>
    <row r="1" spans="5:7" s="19" customFormat="1" ht="22.5" customHeight="1">
      <c r="E1" s="41" t="s">
        <v>176</v>
      </c>
      <c r="F1" s="41"/>
      <c r="G1" s="41"/>
    </row>
    <row r="2" spans="1:7" s="19" customFormat="1" ht="30" customHeight="1">
      <c r="A2" s="34" t="s">
        <v>177</v>
      </c>
      <c r="B2" s="34"/>
      <c r="C2" s="34"/>
      <c r="D2" s="34"/>
      <c r="E2" s="34"/>
      <c r="F2" s="34"/>
      <c r="G2" s="34"/>
    </row>
    <row r="3" spans="1:7" s="19" customFormat="1" ht="18" customHeight="1">
      <c r="A3" s="36" t="s">
        <v>74</v>
      </c>
      <c r="B3" s="36"/>
      <c r="C3" s="36"/>
      <c r="D3" s="36"/>
      <c r="E3" s="42"/>
      <c r="F3" s="42"/>
      <c r="G3" s="33" t="s">
        <v>2</v>
      </c>
    </row>
    <row r="4" spans="1:7" s="19" customFormat="1" ht="31.5" customHeight="1">
      <c r="A4" s="22" t="s">
        <v>178</v>
      </c>
      <c r="B4" s="22" t="s">
        <v>179</v>
      </c>
      <c r="C4" s="22" t="s">
        <v>29</v>
      </c>
      <c r="D4" s="43" t="s">
        <v>180</v>
      </c>
      <c r="E4" s="43" t="s">
        <v>181</v>
      </c>
      <c r="F4" s="43" t="s">
        <v>182</v>
      </c>
      <c r="G4" s="43" t="s">
        <v>183</v>
      </c>
    </row>
    <row r="5" spans="1:7" s="19" customFormat="1" ht="12" customHeight="1">
      <c r="A5" s="22"/>
      <c r="B5" s="22"/>
      <c r="C5" s="22"/>
      <c r="D5" s="43"/>
      <c r="E5" s="43"/>
      <c r="F5" s="43"/>
      <c r="G5" s="43"/>
    </row>
    <row r="6" spans="1:7" s="19" customFormat="1" ht="21.75" customHeight="1">
      <c r="A6" s="44" t="s">
        <v>43</v>
      </c>
      <c r="B6" s="44" t="s">
        <v>43</v>
      </c>
      <c r="C6" s="45">
        <v>1</v>
      </c>
      <c r="D6" s="45">
        <v>2</v>
      </c>
      <c r="E6" s="45">
        <v>3</v>
      </c>
      <c r="F6" s="45">
        <v>4</v>
      </c>
      <c r="G6" s="46">
        <v>5</v>
      </c>
    </row>
    <row r="7" spans="1:7" s="19" customFormat="1" ht="27.75" customHeight="1">
      <c r="A7" s="47" t="s">
        <v>184</v>
      </c>
      <c r="B7" s="47" t="s">
        <v>185</v>
      </c>
      <c r="C7" s="48">
        <v>6.5</v>
      </c>
      <c r="D7" s="48"/>
      <c r="E7" s="49">
        <v>6.5</v>
      </c>
      <c r="F7" s="48"/>
      <c r="G7" s="48"/>
    </row>
    <row r="8" s="19" customFormat="1" ht="15"/>
    <row r="9" s="19" customFormat="1" ht="15"/>
    <row r="10" s="19" customFormat="1" ht="15"/>
    <row r="11" s="19" customFormat="1" ht="15"/>
    <row r="12" s="19" customFormat="1" ht="15"/>
    <row r="13" s="19" customFormat="1" ht="15"/>
    <row r="14" s="19" customFormat="1" ht="15"/>
    <row r="15" s="19" customFormat="1" ht="15"/>
    <row r="16" s="19" customFormat="1" ht="15"/>
    <row r="17" s="19" customFormat="1" ht="15"/>
    <row r="18" s="19" customFormat="1" ht="15"/>
    <row r="19" s="19" customFormat="1" ht="15"/>
    <row r="20" s="19" customFormat="1" ht="15"/>
    <row r="21" s="19" customFormat="1" ht="15"/>
    <row r="22" s="19" customFormat="1" ht="15"/>
    <row r="23" s="19" customFormat="1" ht="15"/>
    <row r="24" s="19" customFormat="1" ht="15"/>
    <row r="25" s="19" customFormat="1" ht="15"/>
  </sheetData>
  <sheetProtection sheet="1" formatCells="0" formatColumns="0" formatRows="0" insertColumns="0" insertRows="0" insertHyperlinks="0" deleteColumns="0" deleteRows="0" sort="0" autoFilter="0" pivotTables="0"/>
  <mergeCells count="16">
    <mergeCell ref="E1:G1"/>
    <mergeCell ref="A2:G2"/>
    <mergeCell ref="A4:A5"/>
    <mergeCell ref="B4:B5"/>
    <mergeCell ref="C4:C5"/>
    <mergeCell ref="D4:D5"/>
    <mergeCell ref="E4:E5"/>
    <mergeCell ref="F4:F5"/>
    <mergeCell ref="G4:G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H7"/>
  <sheetViews>
    <sheetView showGridLines="0" workbookViewId="0" topLeftCell="A1">
      <selection activeCell="A1" sqref="A1"/>
    </sheetView>
  </sheetViews>
  <sheetFormatPr defaultColWidth="9.140625" defaultRowHeight="12.75" customHeight="1"/>
  <cols>
    <col min="1" max="1" width="16.7109375" style="19" customWidth="1"/>
    <col min="2" max="2" width="49.140625" style="19" customWidth="1"/>
    <col min="3" max="3" width="32.00390625" style="19" customWidth="1"/>
    <col min="4" max="5" width="28.00390625" style="19" customWidth="1"/>
    <col min="6" max="6" width="9.140625" style="19" customWidth="1"/>
    <col min="7" max="7" width="13.57421875" style="19" customWidth="1"/>
    <col min="8" max="9" width="9.140625" style="19" customWidth="1"/>
  </cols>
  <sheetData>
    <row r="1" spans="1:7" s="19" customFormat="1" ht="22.5" customHeight="1">
      <c r="A1" s="32"/>
      <c r="B1" s="32"/>
      <c r="C1" s="32"/>
      <c r="D1" s="39" t="s">
        <v>186</v>
      </c>
      <c r="E1" s="37"/>
      <c r="F1" s="32"/>
      <c r="G1" s="32"/>
    </row>
    <row r="2" spans="1:7" s="19" customFormat="1" ht="29.25" customHeight="1">
      <c r="A2" s="34" t="s">
        <v>187</v>
      </c>
      <c r="B2" s="34"/>
      <c r="C2" s="34"/>
      <c r="D2" s="34"/>
      <c r="E2" s="34"/>
      <c r="F2" s="35"/>
      <c r="G2" s="35"/>
    </row>
    <row r="3" spans="1:7" s="19" customFormat="1" ht="21" customHeight="1">
      <c r="A3" s="40"/>
      <c r="B3" s="37"/>
      <c r="C3" s="37"/>
      <c r="D3" s="37"/>
      <c r="E3" s="33" t="s">
        <v>2</v>
      </c>
      <c r="F3" s="32"/>
      <c r="G3" s="32"/>
    </row>
    <row r="4" spans="1:7" s="19" customFormat="1" ht="24.75" customHeight="1">
      <c r="A4" s="22" t="s">
        <v>75</v>
      </c>
      <c r="B4" s="22"/>
      <c r="C4" s="22" t="s">
        <v>94</v>
      </c>
      <c r="D4" s="22"/>
      <c r="E4" s="22"/>
      <c r="F4" s="32"/>
      <c r="G4" s="32"/>
    </row>
    <row r="5" spans="1:7" s="19" customFormat="1" ht="21" customHeight="1">
      <c r="A5" s="22" t="s">
        <v>78</v>
      </c>
      <c r="B5" s="22" t="s">
        <v>79</v>
      </c>
      <c r="C5" s="22" t="s">
        <v>29</v>
      </c>
      <c r="D5" s="22" t="s">
        <v>76</v>
      </c>
      <c r="E5" s="22" t="s">
        <v>77</v>
      </c>
      <c r="F5" s="32"/>
      <c r="G5" s="32"/>
    </row>
    <row r="6" spans="1:8" s="19" customFormat="1" ht="21" customHeight="1">
      <c r="A6" s="22" t="s">
        <v>43</v>
      </c>
      <c r="B6" s="22" t="s">
        <v>43</v>
      </c>
      <c r="C6" s="22">
        <v>1</v>
      </c>
      <c r="D6" s="22">
        <f>C6+1</f>
        <v>2</v>
      </c>
      <c r="E6" s="22">
        <f>D6+1</f>
        <v>3</v>
      </c>
      <c r="F6" s="32"/>
      <c r="G6" s="32"/>
      <c r="H6" s="31"/>
    </row>
    <row r="7" spans="1:7" s="19" customFormat="1" ht="27" customHeight="1">
      <c r="A7" s="23"/>
      <c r="B7" s="23"/>
      <c r="C7" s="38"/>
      <c r="D7" s="38"/>
      <c r="E7" s="38"/>
      <c r="F7" s="32"/>
      <c r="G7" s="32"/>
    </row>
    <row r="8" s="19" customFormat="1" ht="21" customHeight="1"/>
    <row r="9" s="19" customFormat="1" ht="21" customHeight="1"/>
    <row r="10" s="19" customFormat="1" ht="21" customHeight="1"/>
    <row r="11" s="19" customFormat="1" ht="21" customHeight="1"/>
    <row r="12" s="19" customFormat="1" ht="21" customHeight="1"/>
    <row r="13" s="19" customFormat="1" ht="21" customHeight="1"/>
    <row r="14" s="19" customFormat="1" ht="21" customHeight="1"/>
    <row r="15" s="19" customFormat="1" ht="21" customHeight="1"/>
    <row r="16" s="19" customFormat="1" ht="21" customHeight="1"/>
    <row r="17" s="19" customFormat="1" ht="21" customHeight="1"/>
    <row r="18" s="19" customFormat="1" ht="21" customHeight="1"/>
  </sheetData>
  <sheetProtection sheet="1" formatCells="0" formatColumns="0" formatRows="0" insertColumns="0" insertRows="0" insertHyperlinks="0" deleteColumns="0" deleteRows="0" sort="0" autoFilter="0" pivotTables="0"/>
  <mergeCells count="4">
    <mergeCell ref="D1:E1"/>
    <mergeCell ref="A2:E2"/>
    <mergeCell ref="A4:B4"/>
    <mergeCell ref="C4:E4"/>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H7"/>
  <sheetViews>
    <sheetView showGridLines="0" workbookViewId="0" topLeftCell="A1">
      <selection activeCell="A1" sqref="A1"/>
    </sheetView>
  </sheetViews>
  <sheetFormatPr defaultColWidth="9.140625" defaultRowHeight="12.75" customHeight="1"/>
  <cols>
    <col min="1" max="1" width="16.7109375" style="19" customWidth="1"/>
    <col min="2" max="2" width="49.140625" style="19" customWidth="1"/>
    <col min="3" max="3" width="32.00390625" style="19" customWidth="1"/>
    <col min="4" max="5" width="28.00390625" style="19" customWidth="1"/>
    <col min="6" max="6" width="9.140625" style="19" customWidth="1"/>
    <col min="7" max="7" width="13.57421875" style="19" customWidth="1"/>
    <col min="8" max="9" width="9.140625" style="19" customWidth="1"/>
  </cols>
  <sheetData>
    <row r="1" spans="1:7" s="19" customFormat="1" ht="26.25" customHeight="1">
      <c r="A1" s="32"/>
      <c r="B1" s="32"/>
      <c r="C1" s="33" t="s">
        <v>188</v>
      </c>
      <c r="D1" s="33"/>
      <c r="E1" s="33"/>
      <c r="F1" s="32"/>
      <c r="G1" s="32"/>
    </row>
    <row r="2" spans="1:7" s="19" customFormat="1" ht="29.25" customHeight="1">
      <c r="A2" s="34" t="s">
        <v>189</v>
      </c>
      <c r="B2" s="34"/>
      <c r="C2" s="34"/>
      <c r="D2" s="34"/>
      <c r="E2" s="34"/>
      <c r="F2" s="35"/>
      <c r="G2" s="35"/>
    </row>
    <row r="3" spans="1:7" s="19" customFormat="1" ht="21" customHeight="1">
      <c r="A3" s="36" t="s">
        <v>1</v>
      </c>
      <c r="B3" s="37"/>
      <c r="C3" s="37"/>
      <c r="D3" s="37"/>
      <c r="E3" s="33" t="s">
        <v>2</v>
      </c>
      <c r="F3" s="32"/>
      <c r="G3" s="32"/>
    </row>
    <row r="4" spans="1:7" s="19" customFormat="1" ht="25.5" customHeight="1">
      <c r="A4" s="22" t="s">
        <v>75</v>
      </c>
      <c r="B4" s="22"/>
      <c r="C4" s="22" t="s">
        <v>94</v>
      </c>
      <c r="D4" s="22"/>
      <c r="E4" s="22"/>
      <c r="F4" s="32"/>
      <c r="G4" s="32"/>
    </row>
    <row r="5" spans="1:7" s="19" customFormat="1" ht="28.5" customHeight="1">
      <c r="A5" s="22" t="s">
        <v>78</v>
      </c>
      <c r="B5" s="22" t="s">
        <v>79</v>
      </c>
      <c r="C5" s="22" t="s">
        <v>29</v>
      </c>
      <c r="D5" s="22" t="s">
        <v>76</v>
      </c>
      <c r="E5" s="22" t="s">
        <v>77</v>
      </c>
      <c r="F5" s="32"/>
      <c r="G5" s="32"/>
    </row>
    <row r="6" spans="1:8" s="19" customFormat="1" ht="21" customHeight="1">
      <c r="A6" s="22" t="s">
        <v>43</v>
      </c>
      <c r="B6" s="22" t="s">
        <v>43</v>
      </c>
      <c r="C6" s="22">
        <v>1</v>
      </c>
      <c r="D6" s="22">
        <f>C6+1</f>
        <v>2</v>
      </c>
      <c r="E6" s="22">
        <f>D6+1</f>
        <v>3</v>
      </c>
      <c r="F6" s="32"/>
      <c r="G6" s="32"/>
      <c r="H6" s="31"/>
    </row>
    <row r="7" spans="1:7" s="19" customFormat="1" ht="27" customHeight="1">
      <c r="A7" s="23"/>
      <c r="B7" s="23"/>
      <c r="C7" s="38"/>
      <c r="D7" s="38"/>
      <c r="E7" s="38"/>
      <c r="F7" s="32"/>
      <c r="G7" s="32"/>
    </row>
    <row r="8" s="19" customFormat="1" ht="21" customHeight="1"/>
    <row r="9" s="19" customFormat="1" ht="21" customHeight="1"/>
    <row r="10" s="19" customFormat="1" ht="21" customHeight="1"/>
    <row r="11" s="19" customFormat="1" ht="21" customHeight="1"/>
    <row r="12" s="19" customFormat="1" ht="21" customHeight="1"/>
    <row r="13" s="19" customFormat="1" ht="21" customHeight="1"/>
    <row r="14" s="19" customFormat="1" ht="21" customHeight="1"/>
    <row r="15" s="19" customFormat="1" ht="21" customHeight="1"/>
    <row r="16" s="19" customFormat="1" ht="21" customHeight="1"/>
    <row r="17" s="19" customFormat="1" ht="21" customHeight="1"/>
    <row r="18" s="19" customFormat="1" ht="21" customHeight="1"/>
  </sheetData>
  <sheetProtection sheet="1" formatCells="0" formatColumns="0" formatRows="0" insertColumns="0" insertRows="0" insertHyperlinks="0" deleteColumns="0" deleteRows="0" sort="0" autoFilter="0" pivotTables="0"/>
  <mergeCells count="4">
    <mergeCell ref="C1:E1"/>
    <mergeCell ref="A2:E2"/>
    <mergeCell ref="A4:B4"/>
    <mergeCell ref="C4:E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A蓉</cp:lastModifiedBy>
  <dcterms:created xsi:type="dcterms:W3CDTF">2023-02-06T01:55:18Z</dcterms:created>
  <dcterms:modified xsi:type="dcterms:W3CDTF">2023-02-07T02:36:45Z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48AECB3DAA0D4AAEA49E51DFA6D34100</vt:lpwstr>
  </property>
  <property fmtid="{D5CDD505-2E9C-101B-9397-08002B2CF9AE}" pid="4" name="KSOProductBuildV">
    <vt:lpwstr>2052-11.1.0.13703</vt:lpwstr>
  </property>
</Properties>
</file>