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'部门收入总表'!$A$1:$O$35</definedName>
    <definedName name="_xlnm.Print_Titles" localSheetId="3">'部门支出总表'!$A:$H,'部门支出总表'!$1:$6</definedName>
    <definedName name="_xlnm.Print_Area" localSheetId="3">'部门支出总表'!$A$1:$H$34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'一般公共预算支出表'!$A$1:$E$40</definedName>
    <definedName name="_xlnm.Print_Titles" localSheetId="6">'一般公共预算基本支出表'!$A:$E,'一般公共预算基本支出表'!$1:$6</definedName>
    <definedName name="_xlnm.Print_Area" localSheetId="6">'一般公共预算基本支出表'!$A$1:$E$39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<sst xmlns="http://schemas.openxmlformats.org/spreadsheetml/2006/main" count="317" uniqueCount="169">
  <si>
    <t>总计</t>
  </si>
  <si>
    <t>2021年部门预算表</t>
  </si>
  <si>
    <t>部门名称：</t>
  </si>
  <si>
    <t xml:space="preserve">进贤县科技和工业信息化局  </t>
  </si>
  <si>
    <t>编制日期：</t>
  </si>
  <si>
    <t>2021.03.12</t>
  </si>
  <si>
    <t>编制单位：</t>
  </si>
  <si>
    <t>单位负责人签章：</t>
  </si>
  <si>
    <t>陈箭</t>
  </si>
  <si>
    <t>财务负责人签章：</t>
  </si>
  <si>
    <t>汤结根</t>
  </si>
  <si>
    <t>制表人签章：</t>
  </si>
  <si>
    <t>高凤香</t>
  </si>
  <si>
    <t>收支预算总表</t>
  </si>
  <si>
    <t>填报单位:203进贤县科技和工业信息化局（部门） , 203001进贤县科技和工业信息化局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</si>
  <si>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</si>
  <si>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</si>
  <si>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</si>
  <si>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</si>
  <si>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</si>
  <si>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</si>
  <si>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</si>
  <si>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</si>
  <si>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</si>
  <si>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</si>
  <si>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</si>
  <si>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</si>
  <si>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</si>
  <si>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</si>
  <si>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</si>
  <si>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</si>
  <si>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</si>
  <si>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</si>
  <si>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</si>
  <si>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</si>
  <si>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</si>
  <si>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</si>
  <si>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</si>
  <si>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</si>
  <si>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</si>
  <si>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</si>
  <si>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</si>
  <si>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</si>
  <si>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</si>
  <si>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</si>
  <si>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</si>
  <si>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</si>
  <si>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</si>
  <si>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</si>
  <si>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</si>
  <si>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</si>
  <si>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</si>
  <si>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</si>
  <si>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</si>
  <si>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</si>
  <si>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</si>
  <si>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</si>
  <si>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</si>
  <si>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科学技术支出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</si>
  <si>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</si>
  <si>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</si>
  <si>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</si>
  <si>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</si>
  <si>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</si>
  <si>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</si>
  <si>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</si>
  <si>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</si>
  <si>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</si>
  <si>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</si>
  <si>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</si>
  <si>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</si>
  <si>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211</t>
  </si>
  <si>
    <t>节能环保支出</t>
  </si>
  <si>
    <t>　其他节能环保支出</t>
  </si>
  <si>
    <t>　　2119999</t>
  </si>
  <si>
    <t>　　其他节能环保支出</t>
  </si>
  <si>
    <t>215</t>
  </si>
  <si>
    <t>资源勘探工业信息等支出</t>
  </si>
  <si>
    <t>　工业和信息产业监管</t>
  </si>
  <si>
    <t>　　2150501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</si>
  <si>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</si>
  <si>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</si>
  <si>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</si>
  <si>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</si>
  <si>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</si>
  <si>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</si>
  <si>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</si>
  <si>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</si>
  <si>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</si>
  <si>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</si>
  <si>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</si>
  <si>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</si>
  <si>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</si>
  <si>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</si>
  <si>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</si>
  <si>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</si>
  <si>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</si>
  <si>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</si>
  <si>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</si>
  <si>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</si>
  <si>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</si>
  <si>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</si>
  <si>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</si>
  <si>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</si>
  <si>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</si>
  <si>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</si>
  <si>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</si>
  <si>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</si>
  <si>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</si>
  <si>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</si>
  <si>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</si>
  <si>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</si>
  <si>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</si>
  <si>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</si>
  <si>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</si>
  <si>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</si>
  <si>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</si>
  <si>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</si>
  <si>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</si>
  <si>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</si>
  <si>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</si>
  <si>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</si>
  <si>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</si>
  <si>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</si>
  <si>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</si>
  <si>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</si>
  <si>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</si>
  <si>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</si>
  <si>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</si>
  <si>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</si>
  <si>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</si>
  <si>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</si>
  <si>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</si>
  <si>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</si>
  <si>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</si>
  <si>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</si>
  <si>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</si>
  <si>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</si>
  <si>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</si>
  <si>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</si>
  <si>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30217</t>
  </si>
  <si>
    <t>　公务接待费</t>
  </si>
  <si>
    <t>30239</t>
  </si>
  <si>
    <t>　其他交通费用</t>
  </si>
  <si>
    <t>对个人和家庭的补助</t>
  </si>
  <si>
    <t>30301</t>
  </si>
  <si>
    <t>　离休费</t>
  </si>
  <si>
    <t>30303</t>
  </si>
  <si>
    <t>　退职（役）费</t>
  </si>
  <si>
    <t>30304</t>
  </si>
  <si>
    <t>　抚恤金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</si>
  <si>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</si>
  <si>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</si>
  <si>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</si>
  <si>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</si>
  <si>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</si>
  <si>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</si>
  <si>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</si>
  <si>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</si>
  <si>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</si>
  <si>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</si>
  <si>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</si>
  <si>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</si>
  <si>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</t>
  </si>
  <si>
    <t>进贤县科技和工业信息化局（部门）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</si>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</sst>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Alignment="1" applyProtection="1">
      <alignment horizontal="center" vertical="top"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4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R5" sqref="R5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8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67"/>
      <c r="M6" s="67"/>
      <c r="N6" s="67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9"/>
    </row>
    <row r="10" spans="4:255" s="1" customFormat="1" ht="24.75" customHeight="1">
      <c r="D10" s="11"/>
      <c r="F10" s="68" t="s">
        <v>4</v>
      </c>
      <c r="G10" s="66"/>
      <c r="H10" s="69" t="s">
        <v>5</v>
      </c>
      <c r="I10" s="69"/>
      <c r="J10" s="69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6</v>
      </c>
      <c r="G13" s="66"/>
      <c r="H13" s="70" t="s">
        <v>3</v>
      </c>
      <c r="I13" s="70"/>
      <c r="J13" s="70"/>
      <c r="K13" s="73"/>
      <c r="L13" s="74"/>
      <c r="M13" s="74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1" t="s">
        <v>7</v>
      </c>
      <c r="B17" s="71"/>
      <c r="C17" s="71"/>
      <c r="D17" s="72" t="s">
        <v>8</v>
      </c>
      <c r="E17" s="72"/>
      <c r="F17" s="71"/>
      <c r="G17" s="71" t="s">
        <v>9</v>
      </c>
      <c r="H17" s="71"/>
      <c r="I17" s="75"/>
      <c r="J17" s="72" t="s">
        <v>10</v>
      </c>
      <c r="K17" s="72"/>
      <c r="L17" s="71"/>
      <c r="M17" s="71" t="s">
        <v>11</v>
      </c>
      <c r="N17" s="71"/>
      <c r="O17" s="76" t="s">
        <v>12</v>
      </c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7"/>
    </row>
  </sheetData>
  <sheetProtection formatCells="0" formatColumns="0" formatRows="0" insertColumns="0" insertRows="0" insertHyperlinks="0" deleteColumns="0" deleteRows="0" sort="0" autoFilter="0" pivotTables="0"/>
  <mergeCells count="5">
    <mergeCell ref="A3:P3"/>
    <mergeCell ref="H6:N6"/>
    <mergeCell ref="H10:J10"/>
    <mergeCell ref="D17:E17"/>
    <mergeCell ref="J17:K1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166</v>
      </c>
      <c r="B2" s="2"/>
      <c r="C2" s="2"/>
    </row>
    <row r="3" s="1" customFormat="1" ht="17.25" customHeight="1"/>
    <row r="4" spans="1:3" s="1" customFormat="1" ht="15.75" customHeight="1">
      <c r="A4" s="3" t="s">
        <v>167</v>
      </c>
      <c r="B4" s="4" t="s">
        <v>41</v>
      </c>
      <c r="C4" s="4" t="s">
        <v>34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453.87</v>
      </c>
      <c r="C7" s="12"/>
      <c r="D7" s="11"/>
      <c r="F7" s="11"/>
    </row>
    <row r="8" spans="1:3" s="1" customFormat="1" ht="27.75" customHeight="1">
      <c r="A8" s="6" t="s">
        <v>58</v>
      </c>
      <c r="B8" s="7">
        <v>55</v>
      </c>
      <c r="C8" s="12"/>
    </row>
    <row r="9" spans="1:3" s="1" customFormat="1" ht="27.75" customHeight="1">
      <c r="A9" s="6" t="s">
        <v>64</v>
      </c>
      <c r="B9" s="7">
        <v>35.42</v>
      </c>
      <c r="C9" s="12"/>
    </row>
    <row r="10" spans="1:3" s="1" customFormat="1" ht="27.75" customHeight="1">
      <c r="A10" s="6" t="s">
        <v>72</v>
      </c>
      <c r="B10" s="7">
        <v>8.6</v>
      </c>
      <c r="C10" s="12"/>
    </row>
    <row r="11" spans="1:3" s="1" customFormat="1" ht="27.75" customHeight="1">
      <c r="A11" s="6" t="s">
        <v>77</v>
      </c>
      <c r="B11" s="7">
        <v>341.35</v>
      </c>
      <c r="C11" s="12"/>
    </row>
    <row r="12" spans="1:3" s="1" customFormat="1" ht="27.75" customHeight="1">
      <c r="A12" s="6" t="s">
        <v>82</v>
      </c>
      <c r="B12" s="7">
        <v>13.5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168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167</v>
      </c>
      <c r="B4" s="4" t="s">
        <v>43</v>
      </c>
      <c r="C4" s="4" t="s">
        <v>98</v>
      </c>
      <c r="D4" s="4" t="s">
        <v>99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453.87</v>
      </c>
      <c r="C7" s="8">
        <v>453.87</v>
      </c>
      <c r="D7" s="7"/>
    </row>
    <row r="8" spans="1:4" s="1" customFormat="1" ht="27.75" customHeight="1">
      <c r="A8" s="6" t="s">
        <v>58</v>
      </c>
      <c r="B8" s="7">
        <v>55</v>
      </c>
      <c r="C8" s="8">
        <v>55</v>
      </c>
      <c r="D8" s="7"/>
    </row>
    <row r="9" spans="1:4" s="1" customFormat="1" ht="27.75" customHeight="1">
      <c r="A9" s="6" t="s">
        <v>64</v>
      </c>
      <c r="B9" s="7">
        <v>35.42</v>
      </c>
      <c r="C9" s="8">
        <v>35.42</v>
      </c>
      <c r="D9" s="7"/>
    </row>
    <row r="10" spans="1:4" s="1" customFormat="1" ht="27.75" customHeight="1">
      <c r="A10" s="6" t="s">
        <v>72</v>
      </c>
      <c r="B10" s="7">
        <v>8.6</v>
      </c>
      <c r="C10" s="8">
        <v>8.6</v>
      </c>
      <c r="D10" s="7"/>
    </row>
    <row r="11" spans="1:4" s="1" customFormat="1" ht="27.75" customHeight="1">
      <c r="A11" s="6" t="s">
        <v>77</v>
      </c>
      <c r="B11" s="7">
        <v>341.35</v>
      </c>
      <c r="C11" s="8">
        <v>341.35</v>
      </c>
      <c r="D11" s="7"/>
    </row>
    <row r="12" spans="1:4" s="1" customFormat="1" ht="27.75" customHeight="1">
      <c r="A12" s="6" t="s">
        <v>82</v>
      </c>
      <c r="B12" s="7">
        <v>13.5</v>
      </c>
      <c r="C12" s="8">
        <v>13.5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13</v>
      </c>
      <c r="B2" s="33"/>
      <c r="C2" s="33"/>
      <c r="D2" s="33"/>
    </row>
    <row r="3" spans="1:4" s="1" customFormat="1" ht="17.25" customHeight="1">
      <c r="A3" s="16" t="s">
        <v>14</v>
      </c>
      <c r="B3" s="17"/>
      <c r="C3" s="17"/>
      <c r="D3" s="18" t="s">
        <v>15</v>
      </c>
    </row>
    <row r="4" spans="1:4" s="1" customFormat="1" ht="17.25" customHeight="1">
      <c r="A4" s="4" t="s">
        <v>16</v>
      </c>
      <c r="B4" s="4"/>
      <c r="C4" s="4" t="s">
        <v>17</v>
      </c>
      <c r="D4" s="4"/>
    </row>
    <row r="5" spans="1:4" s="1" customFormat="1" ht="17.25" customHeight="1">
      <c r="A5" s="4" t="s">
        <v>18</v>
      </c>
      <c r="B5" s="5" t="s">
        <v>19</v>
      </c>
      <c r="C5" s="19" t="s">
        <v>20</v>
      </c>
      <c r="D5" s="19" t="s">
        <v>19</v>
      </c>
    </row>
    <row r="6" spans="1:4" s="1" customFormat="1" ht="17.25" customHeight="1">
      <c r="A6" s="35" t="s">
        <v>21</v>
      </c>
      <c r="B6" s="36">
        <v>453.87</v>
      </c>
      <c r="C6" s="55" t="str">
        <f>'支出总表（引用）'!A8</f>
        <v>科学技术支出</v>
      </c>
      <c r="D6" s="43">
        <f>'支出总表（引用）'!B8</f>
        <v>55</v>
      </c>
    </row>
    <row r="7" spans="1:4" s="1" customFormat="1" ht="17.25" customHeight="1">
      <c r="A7" s="35" t="s">
        <v>22</v>
      </c>
      <c r="B7" s="36">
        <v>453.87</v>
      </c>
      <c r="C7" s="55" t="str">
        <f>'支出总表（引用）'!A9</f>
        <v>社会保障和就业支出</v>
      </c>
      <c r="D7" s="43">
        <f>'支出总表（引用）'!B9</f>
        <v>35.42</v>
      </c>
    </row>
    <row r="8" spans="1:4" s="1" customFormat="1" ht="17.25" customHeight="1">
      <c r="A8" s="35" t="s">
        <v>23</v>
      </c>
      <c r="B8" s="36"/>
      <c r="C8" s="55" t="str">
        <f>'支出总表（引用）'!A10</f>
        <v>节能环保支出</v>
      </c>
      <c r="D8" s="43">
        <f>'支出总表（引用）'!B10</f>
        <v>8.6</v>
      </c>
    </row>
    <row r="9" spans="1:4" s="1" customFormat="1" ht="17.25" customHeight="1">
      <c r="A9" s="35" t="s">
        <v>24</v>
      </c>
      <c r="B9" s="36"/>
      <c r="C9" s="55" t="str">
        <f>'支出总表（引用）'!A11</f>
        <v>资源勘探工业信息等支出</v>
      </c>
      <c r="D9" s="43">
        <f>'支出总表（引用）'!B11</f>
        <v>341.35</v>
      </c>
    </row>
    <row r="10" spans="1:4" s="1" customFormat="1" ht="17.25" customHeight="1">
      <c r="A10" s="35" t="s">
        <v>25</v>
      </c>
      <c r="B10" s="36"/>
      <c r="C10" s="55" t="str">
        <f>'支出总表（引用）'!A12</f>
        <v>住房保障支出</v>
      </c>
      <c r="D10" s="43">
        <f>'支出总表（引用）'!B12</f>
        <v>13.5</v>
      </c>
    </row>
    <row r="11" spans="1:4" s="1" customFormat="1" ht="17.25" customHeight="1">
      <c r="A11" s="35" t="s">
        <v>26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27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28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29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30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31</v>
      </c>
      <c r="B49" s="36">
        <f>SUM(B6,B11,B12,B13,B14,B15)</f>
        <v>453.87</v>
      </c>
      <c r="C49" s="44" t="s">
        <v>32</v>
      </c>
      <c r="D49" s="21">
        <f>'支出总表（引用）'!B7</f>
        <v>453.87</v>
      </c>
    </row>
    <row r="50" spans="1:4" s="1" customFormat="1" ht="17.25" customHeight="1">
      <c r="A50" s="35" t="s">
        <v>33</v>
      </c>
      <c r="B50" s="36"/>
      <c r="C50" s="56" t="s">
        <v>34</v>
      </c>
      <c r="D50" s="21"/>
    </row>
    <row r="51" spans="1:4" s="1" customFormat="1" ht="17.25" customHeight="1">
      <c r="A51" s="35" t="s">
        <v>35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36</v>
      </c>
      <c r="B53" s="61">
        <f>SUM(B49,B50,B51)</f>
        <v>453.87</v>
      </c>
      <c r="C53" s="44" t="s">
        <v>37</v>
      </c>
      <c r="D53" s="21">
        <f>B53</f>
        <v>453.87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15</v>
      </c>
    </row>
    <row r="4" spans="1:15" s="1" customFormat="1" ht="17.25" customHeight="1">
      <c r="A4" s="4" t="s">
        <v>39</v>
      </c>
      <c r="B4" s="4" t="s">
        <v>40</v>
      </c>
      <c r="C4" s="51" t="s">
        <v>41</v>
      </c>
      <c r="D4" s="52" t="s">
        <v>42</v>
      </c>
      <c r="E4" s="4" t="s">
        <v>43</v>
      </c>
      <c r="F4" s="4"/>
      <c r="G4" s="4"/>
      <c r="H4" s="4"/>
      <c r="I4" s="4"/>
      <c r="J4" s="46" t="s">
        <v>44</v>
      </c>
      <c r="K4" s="46" t="s">
        <v>45</v>
      </c>
      <c r="L4" s="46" t="s">
        <v>46</v>
      </c>
      <c r="M4" s="46" t="s">
        <v>47</v>
      </c>
      <c r="N4" s="46" t="s">
        <v>48</v>
      </c>
      <c r="O4" s="52" t="s">
        <v>49</v>
      </c>
    </row>
    <row r="5" spans="1:15" s="1" customFormat="1" ht="58.5" customHeight="1">
      <c r="A5" s="4"/>
      <c r="B5" s="4"/>
      <c r="C5" s="53"/>
      <c r="D5" s="52"/>
      <c r="E5" s="52" t="s">
        <v>50</v>
      </c>
      <c r="F5" s="52" t="s">
        <v>51</v>
      </c>
      <c r="G5" s="52" t="s">
        <v>52</v>
      </c>
      <c r="H5" s="52" t="s">
        <v>53</v>
      </c>
      <c r="I5" s="52" t="s">
        <v>54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56</v>
      </c>
      <c r="B7" s="6" t="s">
        <v>41</v>
      </c>
      <c r="C7" s="22">
        <v>453.87</v>
      </c>
      <c r="D7" s="22"/>
      <c r="E7" s="22">
        <v>453.87</v>
      </c>
      <c r="F7" s="22">
        <v>453.87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57</v>
      </c>
      <c r="B8" s="6" t="s">
        <v>58</v>
      </c>
      <c r="C8" s="22">
        <v>55</v>
      </c>
      <c r="D8" s="22"/>
      <c r="E8" s="22">
        <v>55</v>
      </c>
      <c r="F8" s="22">
        <v>55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59</v>
      </c>
      <c r="B9" s="6" t="s">
        <v>60</v>
      </c>
      <c r="C9" s="22">
        <v>55</v>
      </c>
      <c r="D9" s="22"/>
      <c r="E9" s="22">
        <v>55</v>
      </c>
      <c r="F9" s="22">
        <v>55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61</v>
      </c>
      <c r="B10" s="6" t="s">
        <v>62</v>
      </c>
      <c r="C10" s="22">
        <v>55</v>
      </c>
      <c r="D10" s="22"/>
      <c r="E10" s="22">
        <v>55</v>
      </c>
      <c r="F10" s="22">
        <v>55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63</v>
      </c>
      <c r="B11" s="6" t="s">
        <v>64</v>
      </c>
      <c r="C11" s="22">
        <v>35.42</v>
      </c>
      <c r="D11" s="22"/>
      <c r="E11" s="22">
        <v>35.42</v>
      </c>
      <c r="F11" s="22">
        <v>35.42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65</v>
      </c>
      <c r="B12" s="6" t="s">
        <v>66</v>
      </c>
      <c r="C12" s="22">
        <v>35.42</v>
      </c>
      <c r="D12" s="22"/>
      <c r="E12" s="22">
        <v>35.42</v>
      </c>
      <c r="F12" s="22">
        <v>35.42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37.5" customHeight="1">
      <c r="A13" s="6" t="s">
        <v>67</v>
      </c>
      <c r="B13" s="6" t="s">
        <v>68</v>
      </c>
      <c r="C13" s="22">
        <v>25.89</v>
      </c>
      <c r="D13" s="22"/>
      <c r="E13" s="22">
        <v>25.89</v>
      </c>
      <c r="F13" s="22">
        <v>25.89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37.5" customHeight="1">
      <c r="A14" s="6" t="s">
        <v>69</v>
      </c>
      <c r="B14" s="6" t="s">
        <v>70</v>
      </c>
      <c r="C14" s="22">
        <v>9.53</v>
      </c>
      <c r="D14" s="22"/>
      <c r="E14" s="22">
        <v>9.53</v>
      </c>
      <c r="F14" s="22">
        <v>9.53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71</v>
      </c>
      <c r="B15" s="6" t="s">
        <v>72</v>
      </c>
      <c r="C15" s="22">
        <v>8.6</v>
      </c>
      <c r="D15" s="22"/>
      <c r="E15" s="22">
        <v>8.6</v>
      </c>
      <c r="F15" s="22">
        <v>8.6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59</v>
      </c>
      <c r="B16" s="6" t="s">
        <v>73</v>
      </c>
      <c r="C16" s="22">
        <v>8.6</v>
      </c>
      <c r="D16" s="22"/>
      <c r="E16" s="22">
        <v>8.6</v>
      </c>
      <c r="F16" s="22">
        <v>8.6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74</v>
      </c>
      <c r="B17" s="6" t="s">
        <v>75</v>
      </c>
      <c r="C17" s="22">
        <v>8.6</v>
      </c>
      <c r="D17" s="22"/>
      <c r="E17" s="22">
        <v>8.6</v>
      </c>
      <c r="F17" s="22">
        <v>8.6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76</v>
      </c>
      <c r="B18" s="6" t="s">
        <v>77</v>
      </c>
      <c r="C18" s="22">
        <v>341.35</v>
      </c>
      <c r="D18" s="22"/>
      <c r="E18" s="22">
        <v>341.35</v>
      </c>
      <c r="F18" s="22">
        <v>341.35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65</v>
      </c>
      <c r="B19" s="6" t="s">
        <v>78</v>
      </c>
      <c r="C19" s="22">
        <v>341.35</v>
      </c>
      <c r="D19" s="22"/>
      <c r="E19" s="22">
        <v>341.35</v>
      </c>
      <c r="F19" s="22">
        <v>341.35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79</v>
      </c>
      <c r="B20" s="6" t="s">
        <v>80</v>
      </c>
      <c r="C20" s="22">
        <v>341.35</v>
      </c>
      <c r="D20" s="22"/>
      <c r="E20" s="22">
        <v>341.35</v>
      </c>
      <c r="F20" s="22">
        <v>341.35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81</v>
      </c>
      <c r="B21" s="6" t="s">
        <v>82</v>
      </c>
      <c r="C21" s="22">
        <v>13.5</v>
      </c>
      <c r="D21" s="22"/>
      <c r="E21" s="22">
        <v>13.5</v>
      </c>
      <c r="F21" s="22">
        <v>13.5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83</v>
      </c>
      <c r="B22" s="6" t="s">
        <v>84</v>
      </c>
      <c r="C22" s="22">
        <v>13.5</v>
      </c>
      <c r="D22" s="22"/>
      <c r="E22" s="22">
        <v>13.5</v>
      </c>
      <c r="F22" s="22">
        <v>13.5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85</v>
      </c>
      <c r="B23" s="6" t="s">
        <v>86</v>
      </c>
      <c r="C23" s="22">
        <v>13.5</v>
      </c>
      <c r="D23" s="22"/>
      <c r="E23" s="22">
        <v>13.5</v>
      </c>
      <c r="F23" s="22">
        <v>13.5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6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5" s="1" customFormat="1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2:15" s="1" customFormat="1" ht="21" customHeight="1">
      <c r="B28" s="11"/>
      <c r="C28" s="11"/>
      <c r="D28" s="11"/>
      <c r="I28" s="11"/>
      <c r="K28" s="11"/>
      <c r="L28" s="11"/>
      <c r="N28" s="11"/>
      <c r="O28" s="11"/>
    </row>
    <row r="29" spans="10:13" s="1" customFormat="1" ht="21" customHeight="1">
      <c r="J29" s="11"/>
      <c r="K29" s="11"/>
      <c r="L29" s="11"/>
      <c r="M29" s="11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14</v>
      </c>
      <c r="B3" s="17"/>
      <c r="C3" s="17"/>
      <c r="D3" s="17"/>
      <c r="E3" s="17"/>
      <c r="F3" s="17"/>
      <c r="G3" s="17"/>
      <c r="H3" s="18" t="s">
        <v>15</v>
      </c>
      <c r="I3" s="13"/>
      <c r="J3" s="13"/>
    </row>
    <row r="4" spans="1:10" s="1" customFormat="1" ht="21" customHeight="1">
      <c r="A4" s="4" t="s">
        <v>88</v>
      </c>
      <c r="B4" s="4"/>
      <c r="C4" s="46" t="s">
        <v>41</v>
      </c>
      <c r="D4" s="3" t="s">
        <v>89</v>
      </c>
      <c r="E4" s="4" t="s">
        <v>90</v>
      </c>
      <c r="F4" s="47" t="s">
        <v>91</v>
      </c>
      <c r="G4" s="4" t="s">
        <v>92</v>
      </c>
      <c r="H4" s="48" t="s">
        <v>93</v>
      </c>
      <c r="I4" s="13"/>
      <c r="J4" s="13"/>
    </row>
    <row r="5" spans="1:10" s="1" customFormat="1" ht="21" customHeight="1">
      <c r="A5" s="4" t="s">
        <v>94</v>
      </c>
      <c r="B5" s="4" t="s">
        <v>95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55</v>
      </c>
      <c r="B6" s="5" t="s">
        <v>55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56</v>
      </c>
      <c r="B7" s="6" t="s">
        <v>41</v>
      </c>
      <c r="C7" s="22">
        <v>453.87</v>
      </c>
      <c r="D7" s="22">
        <v>398.87</v>
      </c>
      <c r="E7" s="22">
        <v>55</v>
      </c>
      <c r="F7" s="22"/>
      <c r="G7" s="21"/>
      <c r="H7" s="49"/>
      <c r="I7" s="13"/>
      <c r="J7" s="13"/>
    </row>
    <row r="8" spans="1:8" s="1" customFormat="1" ht="18.75" customHeight="1">
      <c r="A8" s="6" t="s">
        <v>57</v>
      </c>
      <c r="B8" s="6" t="s">
        <v>58</v>
      </c>
      <c r="C8" s="22">
        <v>55</v>
      </c>
      <c r="D8" s="22"/>
      <c r="E8" s="22">
        <v>55</v>
      </c>
      <c r="F8" s="22"/>
      <c r="G8" s="21"/>
      <c r="H8" s="49"/>
    </row>
    <row r="9" spans="1:8" s="1" customFormat="1" ht="18.75" customHeight="1">
      <c r="A9" s="6" t="s">
        <v>59</v>
      </c>
      <c r="B9" s="6" t="s">
        <v>60</v>
      </c>
      <c r="C9" s="22">
        <v>55</v>
      </c>
      <c r="D9" s="22"/>
      <c r="E9" s="22">
        <v>55</v>
      </c>
      <c r="F9" s="22"/>
      <c r="G9" s="21"/>
      <c r="H9" s="49"/>
    </row>
    <row r="10" spans="1:8" s="1" customFormat="1" ht="18.75" customHeight="1">
      <c r="A10" s="6" t="s">
        <v>61</v>
      </c>
      <c r="B10" s="6" t="s">
        <v>62</v>
      </c>
      <c r="C10" s="22">
        <v>55</v>
      </c>
      <c r="D10" s="22"/>
      <c r="E10" s="22">
        <v>55</v>
      </c>
      <c r="F10" s="22"/>
      <c r="G10" s="21"/>
      <c r="H10" s="49"/>
    </row>
    <row r="11" spans="1:8" s="1" customFormat="1" ht="18.75" customHeight="1">
      <c r="A11" s="6" t="s">
        <v>63</v>
      </c>
      <c r="B11" s="6" t="s">
        <v>64</v>
      </c>
      <c r="C11" s="22">
        <v>35.42</v>
      </c>
      <c r="D11" s="22">
        <v>35.42</v>
      </c>
      <c r="E11" s="22"/>
      <c r="F11" s="22"/>
      <c r="G11" s="21"/>
      <c r="H11" s="49"/>
    </row>
    <row r="12" spans="1:8" s="1" customFormat="1" ht="18.75" customHeight="1">
      <c r="A12" s="6" t="s">
        <v>65</v>
      </c>
      <c r="B12" s="6" t="s">
        <v>66</v>
      </c>
      <c r="C12" s="22">
        <v>35.42</v>
      </c>
      <c r="D12" s="22">
        <v>35.42</v>
      </c>
      <c r="E12" s="22"/>
      <c r="F12" s="22"/>
      <c r="G12" s="21"/>
      <c r="H12" s="49"/>
    </row>
    <row r="13" spans="1:8" s="1" customFormat="1" ht="18.75" customHeight="1">
      <c r="A13" s="6" t="s">
        <v>67</v>
      </c>
      <c r="B13" s="6" t="s">
        <v>68</v>
      </c>
      <c r="C13" s="22">
        <v>25.89</v>
      </c>
      <c r="D13" s="22">
        <v>25.89</v>
      </c>
      <c r="E13" s="22"/>
      <c r="F13" s="22"/>
      <c r="G13" s="21"/>
      <c r="H13" s="49"/>
    </row>
    <row r="14" spans="1:8" s="1" customFormat="1" ht="18.75" customHeight="1">
      <c r="A14" s="6" t="s">
        <v>69</v>
      </c>
      <c r="B14" s="6" t="s">
        <v>70</v>
      </c>
      <c r="C14" s="22">
        <v>9.53</v>
      </c>
      <c r="D14" s="22">
        <v>9.53</v>
      </c>
      <c r="E14" s="22"/>
      <c r="F14" s="22"/>
      <c r="G14" s="21"/>
      <c r="H14" s="49"/>
    </row>
    <row r="15" spans="1:8" s="1" customFormat="1" ht="18.75" customHeight="1">
      <c r="A15" s="6" t="s">
        <v>71</v>
      </c>
      <c r="B15" s="6" t="s">
        <v>72</v>
      </c>
      <c r="C15" s="22">
        <v>8.6</v>
      </c>
      <c r="D15" s="22">
        <v>8.6</v>
      </c>
      <c r="E15" s="22"/>
      <c r="F15" s="22"/>
      <c r="G15" s="21"/>
      <c r="H15" s="49"/>
    </row>
    <row r="16" spans="1:8" s="1" customFormat="1" ht="18.75" customHeight="1">
      <c r="A16" s="6" t="s">
        <v>59</v>
      </c>
      <c r="B16" s="6" t="s">
        <v>73</v>
      </c>
      <c r="C16" s="22">
        <v>8.6</v>
      </c>
      <c r="D16" s="22">
        <v>8.6</v>
      </c>
      <c r="E16" s="22"/>
      <c r="F16" s="22"/>
      <c r="G16" s="21"/>
      <c r="H16" s="49"/>
    </row>
    <row r="17" spans="1:8" s="1" customFormat="1" ht="18.75" customHeight="1">
      <c r="A17" s="6" t="s">
        <v>74</v>
      </c>
      <c r="B17" s="6" t="s">
        <v>75</v>
      </c>
      <c r="C17" s="22">
        <v>8.6</v>
      </c>
      <c r="D17" s="22">
        <v>8.6</v>
      </c>
      <c r="E17" s="22"/>
      <c r="F17" s="22"/>
      <c r="G17" s="21"/>
      <c r="H17" s="49"/>
    </row>
    <row r="18" spans="1:8" s="1" customFormat="1" ht="18.75" customHeight="1">
      <c r="A18" s="6" t="s">
        <v>76</v>
      </c>
      <c r="B18" s="6" t="s">
        <v>77</v>
      </c>
      <c r="C18" s="22">
        <v>341.35</v>
      </c>
      <c r="D18" s="22">
        <v>341.35</v>
      </c>
      <c r="E18" s="22"/>
      <c r="F18" s="22"/>
      <c r="G18" s="21"/>
      <c r="H18" s="49"/>
    </row>
    <row r="19" spans="1:8" s="1" customFormat="1" ht="18.75" customHeight="1">
      <c r="A19" s="6" t="s">
        <v>65</v>
      </c>
      <c r="B19" s="6" t="s">
        <v>78</v>
      </c>
      <c r="C19" s="22">
        <v>341.35</v>
      </c>
      <c r="D19" s="22">
        <v>341.35</v>
      </c>
      <c r="E19" s="22"/>
      <c r="F19" s="22"/>
      <c r="G19" s="21"/>
      <c r="H19" s="49"/>
    </row>
    <row r="20" spans="1:8" s="1" customFormat="1" ht="18.75" customHeight="1">
      <c r="A20" s="6" t="s">
        <v>79</v>
      </c>
      <c r="B20" s="6" t="s">
        <v>80</v>
      </c>
      <c r="C20" s="22">
        <v>341.35</v>
      </c>
      <c r="D20" s="22">
        <v>341.35</v>
      </c>
      <c r="E20" s="22"/>
      <c r="F20" s="22"/>
      <c r="G20" s="21"/>
      <c r="H20" s="49"/>
    </row>
    <row r="21" spans="1:8" s="1" customFormat="1" ht="18.75" customHeight="1">
      <c r="A21" s="6" t="s">
        <v>81</v>
      </c>
      <c r="B21" s="6" t="s">
        <v>82</v>
      </c>
      <c r="C21" s="22">
        <v>13.5</v>
      </c>
      <c r="D21" s="22">
        <v>13.5</v>
      </c>
      <c r="E21" s="22"/>
      <c r="F21" s="22"/>
      <c r="G21" s="21"/>
      <c r="H21" s="49"/>
    </row>
    <row r="22" spans="1:8" s="1" customFormat="1" ht="18.75" customHeight="1">
      <c r="A22" s="6" t="s">
        <v>83</v>
      </c>
      <c r="B22" s="6" t="s">
        <v>84</v>
      </c>
      <c r="C22" s="22">
        <v>13.5</v>
      </c>
      <c r="D22" s="22">
        <v>13.5</v>
      </c>
      <c r="E22" s="22"/>
      <c r="F22" s="22"/>
      <c r="G22" s="21"/>
      <c r="H22" s="49"/>
    </row>
    <row r="23" spans="1:8" s="1" customFormat="1" ht="18.75" customHeight="1">
      <c r="A23" s="6" t="s">
        <v>85</v>
      </c>
      <c r="B23" s="6" t="s">
        <v>86</v>
      </c>
      <c r="C23" s="22">
        <v>13.5</v>
      </c>
      <c r="D23" s="22">
        <v>13.5</v>
      </c>
      <c r="E23" s="22"/>
      <c r="F23" s="22"/>
      <c r="G23" s="21"/>
      <c r="H23" s="49"/>
    </row>
    <row r="24" spans="1:10" s="1" customFormat="1" ht="21" customHeight="1">
      <c r="A24" s="13"/>
      <c r="B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="1" customFormat="1" ht="21" customHeight="1"/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96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14</v>
      </c>
      <c r="B3" s="17"/>
      <c r="C3" s="17"/>
      <c r="D3" s="17"/>
      <c r="E3" s="17"/>
      <c r="F3" s="18" t="s">
        <v>15</v>
      </c>
      <c r="G3" s="13"/>
    </row>
    <row r="4" spans="1:7" s="1" customFormat="1" ht="17.25" customHeight="1">
      <c r="A4" s="4" t="s">
        <v>16</v>
      </c>
      <c r="B4" s="3"/>
      <c r="C4" s="4" t="s">
        <v>97</v>
      </c>
      <c r="D4" s="4"/>
      <c r="E4" s="4"/>
      <c r="F4" s="4"/>
      <c r="G4" s="13"/>
    </row>
    <row r="5" spans="1:7" s="1" customFormat="1" ht="17.25" customHeight="1">
      <c r="A5" s="4" t="s">
        <v>18</v>
      </c>
      <c r="B5" s="5" t="s">
        <v>19</v>
      </c>
      <c r="C5" s="19" t="s">
        <v>20</v>
      </c>
      <c r="D5" s="34" t="s">
        <v>41</v>
      </c>
      <c r="E5" s="19" t="s">
        <v>98</v>
      </c>
      <c r="F5" s="34" t="s">
        <v>99</v>
      </c>
      <c r="G5" s="13"/>
    </row>
    <row r="6" spans="1:7" s="1" customFormat="1" ht="17.25" customHeight="1">
      <c r="A6" s="35" t="s">
        <v>100</v>
      </c>
      <c r="B6" s="36">
        <v>453.87</v>
      </c>
      <c r="C6" s="37" t="s">
        <v>101</v>
      </c>
      <c r="D6" s="7">
        <f>'财拨总表（引用）'!B7</f>
        <v>453.87</v>
      </c>
      <c r="E6" s="7">
        <f>'财拨总表（引用）'!C7</f>
        <v>453.87</v>
      </c>
      <c r="F6" s="7">
        <f>'财拨总表（引用）'!D7</f>
        <v>0</v>
      </c>
      <c r="G6" s="13"/>
    </row>
    <row r="7" spans="1:7" s="1" customFormat="1" ht="17.25" customHeight="1">
      <c r="A7" s="35" t="s">
        <v>102</v>
      </c>
      <c r="B7" s="36">
        <v>453.87</v>
      </c>
      <c r="C7" s="38" t="str">
        <f>'财拨总表（引用）'!A8</f>
        <v>科学技术支出</v>
      </c>
      <c r="D7" s="39">
        <f>'财拨总表（引用）'!B8</f>
        <v>55</v>
      </c>
      <c r="E7" s="39">
        <f>'财拨总表（引用）'!C8</f>
        <v>55</v>
      </c>
      <c r="F7" s="39">
        <f>'财拨总表（引用）'!D8</f>
        <v>0</v>
      </c>
      <c r="G7" s="13"/>
    </row>
    <row r="8" spans="1:7" s="1" customFormat="1" ht="17.25" customHeight="1">
      <c r="A8" s="35" t="s">
        <v>103</v>
      </c>
      <c r="B8" s="36"/>
      <c r="C8" s="38" t="str">
        <f>'财拨总表（引用）'!A9</f>
        <v>社会保障和就业支出</v>
      </c>
      <c r="D8" s="39">
        <f>'财拨总表（引用）'!B9</f>
        <v>35.42</v>
      </c>
      <c r="E8" s="39">
        <f>'财拨总表（引用）'!C9</f>
        <v>35.42</v>
      </c>
      <c r="F8" s="39">
        <f>'财拨总表（引用）'!D9</f>
        <v>0</v>
      </c>
      <c r="G8" s="13"/>
    </row>
    <row r="9" spans="1:7" s="1" customFormat="1" ht="17.25" customHeight="1">
      <c r="A9" s="35" t="s">
        <v>104</v>
      </c>
      <c r="B9" s="36"/>
      <c r="C9" s="38" t="str">
        <f>'财拨总表（引用）'!A10</f>
        <v>节能环保支出</v>
      </c>
      <c r="D9" s="39">
        <f>'财拨总表（引用）'!B10</f>
        <v>8.6</v>
      </c>
      <c r="E9" s="39">
        <f>'财拨总表（引用）'!C10</f>
        <v>8.6</v>
      </c>
      <c r="F9" s="39">
        <f>'财拨总表（引用）'!D10</f>
        <v>0</v>
      </c>
      <c r="G9" s="13"/>
    </row>
    <row r="10" spans="1:7" s="1" customFormat="1" ht="17.25" customHeight="1">
      <c r="A10" s="35" t="s">
        <v>105</v>
      </c>
      <c r="B10" s="21"/>
      <c r="C10" s="38" t="str">
        <f>'财拨总表（引用）'!A11</f>
        <v>资源勘探工业信息等支出</v>
      </c>
      <c r="D10" s="39">
        <f>'财拨总表（引用）'!B11</f>
        <v>341.35</v>
      </c>
      <c r="E10" s="39">
        <f>'财拨总表（引用）'!C11</f>
        <v>341.35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13.5</v>
      </c>
      <c r="E11" s="39">
        <f>'财拨总表（引用）'!C12</f>
        <v>13.5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106</v>
      </c>
      <c r="B49" s="21"/>
      <c r="C49" s="39" t="s">
        <v>107</v>
      </c>
      <c r="D49" s="39"/>
      <c r="E49" s="39"/>
      <c r="F49" s="21"/>
      <c r="G49" s="13"/>
    </row>
    <row r="50" spans="1:7" s="1" customFormat="1" ht="17.25" customHeight="1">
      <c r="A50" s="17" t="s">
        <v>108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109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36</v>
      </c>
      <c r="B54" s="7">
        <f>B6</f>
        <v>453.87</v>
      </c>
      <c r="C54" s="44" t="s">
        <v>37</v>
      </c>
      <c r="D54" s="7">
        <f>'财拨总表（引用）'!B7</f>
        <v>453.87</v>
      </c>
      <c r="E54" s="7">
        <f>'财拨总表（引用）'!C7</f>
        <v>453.87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110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110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88</v>
      </c>
      <c r="B4" s="4"/>
      <c r="C4" s="4" t="s">
        <v>112</v>
      </c>
      <c r="D4" s="4"/>
      <c r="E4" s="4"/>
      <c r="F4" s="13"/>
      <c r="G4" s="13"/>
    </row>
    <row r="5" spans="1:7" s="1" customFormat="1" ht="21" customHeight="1">
      <c r="A5" s="4" t="s">
        <v>94</v>
      </c>
      <c r="B5" s="4" t="s">
        <v>95</v>
      </c>
      <c r="C5" s="4" t="s">
        <v>41</v>
      </c>
      <c r="D5" s="4" t="s">
        <v>89</v>
      </c>
      <c r="E5" s="4" t="s">
        <v>90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56</v>
      </c>
      <c r="B7" s="6" t="s">
        <v>41</v>
      </c>
      <c r="C7" s="22">
        <v>453.87</v>
      </c>
      <c r="D7" s="22">
        <v>398.87</v>
      </c>
      <c r="E7" s="21">
        <v>55</v>
      </c>
      <c r="F7" s="13"/>
      <c r="G7" s="13"/>
    </row>
    <row r="8" spans="1:5" s="1" customFormat="1" ht="18.75" customHeight="1">
      <c r="A8" s="6" t="s">
        <v>57</v>
      </c>
      <c r="B8" s="6" t="s">
        <v>58</v>
      </c>
      <c r="C8" s="22">
        <v>55</v>
      </c>
      <c r="D8" s="22"/>
      <c r="E8" s="21">
        <v>55</v>
      </c>
    </row>
    <row r="9" spans="1:5" s="1" customFormat="1" ht="18.75" customHeight="1">
      <c r="A9" s="6" t="s">
        <v>59</v>
      </c>
      <c r="B9" s="6" t="s">
        <v>60</v>
      </c>
      <c r="C9" s="22">
        <v>55</v>
      </c>
      <c r="D9" s="22"/>
      <c r="E9" s="21">
        <v>55</v>
      </c>
    </row>
    <row r="10" spans="1:5" s="1" customFormat="1" ht="18.75" customHeight="1">
      <c r="A10" s="6" t="s">
        <v>61</v>
      </c>
      <c r="B10" s="6" t="s">
        <v>62</v>
      </c>
      <c r="C10" s="22">
        <v>55</v>
      </c>
      <c r="D10" s="22"/>
      <c r="E10" s="21">
        <v>55</v>
      </c>
    </row>
    <row r="11" spans="1:5" s="1" customFormat="1" ht="18.75" customHeight="1">
      <c r="A11" s="6" t="s">
        <v>63</v>
      </c>
      <c r="B11" s="6" t="s">
        <v>64</v>
      </c>
      <c r="C11" s="22">
        <v>35.42</v>
      </c>
      <c r="D11" s="22">
        <v>35.42</v>
      </c>
      <c r="E11" s="21"/>
    </row>
    <row r="12" spans="1:5" s="1" customFormat="1" ht="18.75" customHeight="1">
      <c r="A12" s="6" t="s">
        <v>65</v>
      </c>
      <c r="B12" s="6" t="s">
        <v>66</v>
      </c>
      <c r="C12" s="22">
        <v>35.42</v>
      </c>
      <c r="D12" s="22">
        <v>35.42</v>
      </c>
      <c r="E12" s="21"/>
    </row>
    <row r="13" spans="1:5" s="1" customFormat="1" ht="18.75" customHeight="1">
      <c r="A13" s="6" t="s">
        <v>67</v>
      </c>
      <c r="B13" s="6" t="s">
        <v>68</v>
      </c>
      <c r="C13" s="22">
        <v>25.89</v>
      </c>
      <c r="D13" s="22">
        <v>25.89</v>
      </c>
      <c r="E13" s="21"/>
    </row>
    <row r="14" spans="1:5" s="1" customFormat="1" ht="18.75" customHeight="1">
      <c r="A14" s="6" t="s">
        <v>69</v>
      </c>
      <c r="B14" s="6" t="s">
        <v>70</v>
      </c>
      <c r="C14" s="22">
        <v>9.53</v>
      </c>
      <c r="D14" s="22">
        <v>9.53</v>
      </c>
      <c r="E14" s="21"/>
    </row>
    <row r="15" spans="1:5" s="1" customFormat="1" ht="18.75" customHeight="1">
      <c r="A15" s="6" t="s">
        <v>71</v>
      </c>
      <c r="B15" s="6" t="s">
        <v>72</v>
      </c>
      <c r="C15" s="22">
        <v>8.6</v>
      </c>
      <c r="D15" s="22">
        <v>8.6</v>
      </c>
      <c r="E15" s="21"/>
    </row>
    <row r="16" spans="1:5" s="1" customFormat="1" ht="18.75" customHeight="1">
      <c r="A16" s="6" t="s">
        <v>59</v>
      </c>
      <c r="B16" s="6" t="s">
        <v>73</v>
      </c>
      <c r="C16" s="22">
        <v>8.6</v>
      </c>
      <c r="D16" s="22">
        <v>8.6</v>
      </c>
      <c r="E16" s="21"/>
    </row>
    <row r="17" spans="1:5" s="1" customFormat="1" ht="18.75" customHeight="1">
      <c r="A17" s="6" t="s">
        <v>74</v>
      </c>
      <c r="B17" s="6" t="s">
        <v>75</v>
      </c>
      <c r="C17" s="22">
        <v>8.6</v>
      </c>
      <c r="D17" s="22">
        <v>8.6</v>
      </c>
      <c r="E17" s="21"/>
    </row>
    <row r="18" spans="1:5" s="1" customFormat="1" ht="18.75" customHeight="1">
      <c r="A18" s="6" t="s">
        <v>76</v>
      </c>
      <c r="B18" s="6" t="s">
        <v>77</v>
      </c>
      <c r="C18" s="22">
        <v>341.35</v>
      </c>
      <c r="D18" s="22">
        <v>341.35</v>
      </c>
      <c r="E18" s="21"/>
    </row>
    <row r="19" spans="1:5" s="1" customFormat="1" ht="18.75" customHeight="1">
      <c r="A19" s="6" t="s">
        <v>65</v>
      </c>
      <c r="B19" s="6" t="s">
        <v>78</v>
      </c>
      <c r="C19" s="22">
        <v>341.35</v>
      </c>
      <c r="D19" s="22">
        <v>341.35</v>
      </c>
      <c r="E19" s="21"/>
    </row>
    <row r="20" spans="1:5" s="1" customFormat="1" ht="18.75" customHeight="1">
      <c r="A20" s="6" t="s">
        <v>79</v>
      </c>
      <c r="B20" s="6" t="s">
        <v>80</v>
      </c>
      <c r="C20" s="22">
        <v>341.35</v>
      </c>
      <c r="D20" s="22">
        <v>341.35</v>
      </c>
      <c r="E20" s="21"/>
    </row>
    <row r="21" spans="1:5" s="1" customFormat="1" ht="18.75" customHeight="1">
      <c r="A21" s="6" t="s">
        <v>81</v>
      </c>
      <c r="B21" s="6" t="s">
        <v>82</v>
      </c>
      <c r="C21" s="22">
        <v>13.5</v>
      </c>
      <c r="D21" s="22">
        <v>13.5</v>
      </c>
      <c r="E21" s="21"/>
    </row>
    <row r="22" spans="1:5" s="1" customFormat="1" ht="18.75" customHeight="1">
      <c r="A22" s="6" t="s">
        <v>83</v>
      </c>
      <c r="B22" s="6" t="s">
        <v>84</v>
      </c>
      <c r="C22" s="22">
        <v>13.5</v>
      </c>
      <c r="D22" s="22">
        <v>13.5</v>
      </c>
      <c r="E22" s="21"/>
    </row>
    <row r="23" spans="1:5" s="1" customFormat="1" ht="18.75" customHeight="1">
      <c r="A23" s="6" t="s">
        <v>85</v>
      </c>
      <c r="B23" s="6" t="s">
        <v>86</v>
      </c>
      <c r="C23" s="22">
        <v>13.5</v>
      </c>
      <c r="D23" s="22">
        <v>13.5</v>
      </c>
      <c r="E23" s="21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="1" customFormat="1" ht="21" customHeight="1"/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114</v>
      </c>
      <c r="B4" s="4"/>
      <c r="C4" s="4" t="s">
        <v>115</v>
      </c>
      <c r="D4" s="4"/>
      <c r="E4" s="4"/>
      <c r="F4" s="13"/>
      <c r="G4" s="13"/>
    </row>
    <row r="5" spans="1:7" s="1" customFormat="1" ht="21" customHeight="1">
      <c r="A5" s="4" t="s">
        <v>94</v>
      </c>
      <c r="B5" s="3" t="s">
        <v>95</v>
      </c>
      <c r="C5" s="19" t="s">
        <v>41</v>
      </c>
      <c r="D5" s="19" t="s">
        <v>116</v>
      </c>
      <c r="E5" s="19" t="s">
        <v>117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56</v>
      </c>
      <c r="B7" s="6" t="s">
        <v>41</v>
      </c>
      <c r="C7" s="22">
        <v>398.87</v>
      </c>
      <c r="D7" s="22">
        <v>357.33</v>
      </c>
      <c r="E7" s="21">
        <v>41.54</v>
      </c>
      <c r="F7" s="31"/>
      <c r="G7" s="31"/>
      <c r="H7" s="11"/>
    </row>
    <row r="8" spans="1:5" s="1" customFormat="1" ht="18.75" customHeight="1">
      <c r="A8" s="6"/>
      <c r="B8" s="6" t="s">
        <v>118</v>
      </c>
      <c r="C8" s="22">
        <v>312.04</v>
      </c>
      <c r="D8" s="22">
        <v>312.04</v>
      </c>
      <c r="E8" s="21"/>
    </row>
    <row r="9" spans="1:5" s="1" customFormat="1" ht="18.75" customHeight="1">
      <c r="A9" s="6" t="s">
        <v>119</v>
      </c>
      <c r="B9" s="6" t="s">
        <v>120</v>
      </c>
      <c r="C9" s="22">
        <v>143.75</v>
      </c>
      <c r="D9" s="22">
        <v>143.75</v>
      </c>
      <c r="E9" s="21"/>
    </row>
    <row r="10" spans="1:5" s="1" customFormat="1" ht="18.75" customHeight="1">
      <c r="A10" s="6" t="s">
        <v>121</v>
      </c>
      <c r="B10" s="6" t="s">
        <v>122</v>
      </c>
      <c r="C10" s="22">
        <v>84.5</v>
      </c>
      <c r="D10" s="22">
        <v>84.5</v>
      </c>
      <c r="E10" s="21"/>
    </row>
    <row r="11" spans="1:5" s="1" customFormat="1" ht="18.75" customHeight="1">
      <c r="A11" s="6" t="s">
        <v>123</v>
      </c>
      <c r="B11" s="6" t="s">
        <v>124</v>
      </c>
      <c r="C11" s="22">
        <v>12.94</v>
      </c>
      <c r="D11" s="22">
        <v>12.94</v>
      </c>
      <c r="E11" s="21"/>
    </row>
    <row r="12" spans="1:5" s="1" customFormat="1" ht="18.75" customHeight="1">
      <c r="A12" s="6" t="s">
        <v>125</v>
      </c>
      <c r="B12" s="6" t="s">
        <v>126</v>
      </c>
      <c r="C12" s="22">
        <v>25.89</v>
      </c>
      <c r="D12" s="22">
        <v>25.89</v>
      </c>
      <c r="E12" s="21"/>
    </row>
    <row r="13" spans="1:5" s="1" customFormat="1" ht="18.75" customHeight="1">
      <c r="A13" s="6" t="s">
        <v>127</v>
      </c>
      <c r="B13" s="6" t="s">
        <v>128</v>
      </c>
      <c r="C13" s="22">
        <v>9.53</v>
      </c>
      <c r="D13" s="22">
        <v>9.53</v>
      </c>
      <c r="E13" s="21"/>
    </row>
    <row r="14" spans="1:5" s="1" customFormat="1" ht="18.75" customHeight="1">
      <c r="A14" s="6" t="s">
        <v>129</v>
      </c>
      <c r="B14" s="6" t="s">
        <v>130</v>
      </c>
      <c r="C14" s="22">
        <v>14.39</v>
      </c>
      <c r="D14" s="22">
        <v>14.39</v>
      </c>
      <c r="E14" s="21"/>
    </row>
    <row r="15" spans="1:5" s="1" customFormat="1" ht="18.75" customHeight="1">
      <c r="A15" s="6" t="s">
        <v>131</v>
      </c>
      <c r="B15" s="6" t="s">
        <v>132</v>
      </c>
      <c r="C15" s="22">
        <v>13.5</v>
      </c>
      <c r="D15" s="22">
        <v>13.5</v>
      </c>
      <c r="E15" s="21"/>
    </row>
    <row r="16" spans="1:5" s="1" customFormat="1" ht="18.75" customHeight="1">
      <c r="A16" s="6" t="s">
        <v>133</v>
      </c>
      <c r="B16" s="6" t="s">
        <v>134</v>
      </c>
      <c r="C16" s="22">
        <v>7.54</v>
      </c>
      <c r="D16" s="22">
        <v>7.54</v>
      </c>
      <c r="E16" s="21"/>
    </row>
    <row r="17" spans="1:5" s="1" customFormat="1" ht="18.75" customHeight="1">
      <c r="A17" s="6"/>
      <c r="B17" s="6" t="s">
        <v>135</v>
      </c>
      <c r="C17" s="22">
        <v>36.54</v>
      </c>
      <c r="D17" s="22"/>
      <c r="E17" s="21">
        <v>36.54</v>
      </c>
    </row>
    <row r="18" spans="1:5" s="1" customFormat="1" ht="18.75" customHeight="1">
      <c r="A18" s="6" t="s">
        <v>136</v>
      </c>
      <c r="B18" s="6" t="s">
        <v>137</v>
      </c>
      <c r="C18" s="22">
        <v>12.83</v>
      </c>
      <c r="D18" s="22"/>
      <c r="E18" s="21">
        <v>12.83</v>
      </c>
    </row>
    <row r="19" spans="1:5" s="1" customFormat="1" ht="18.75" customHeight="1">
      <c r="A19" s="6" t="s">
        <v>138</v>
      </c>
      <c r="B19" s="6" t="s">
        <v>139</v>
      </c>
      <c r="C19" s="22">
        <v>3.6</v>
      </c>
      <c r="D19" s="22"/>
      <c r="E19" s="21">
        <v>3.6</v>
      </c>
    </row>
    <row r="20" spans="1:5" s="1" customFormat="1" ht="18.75" customHeight="1">
      <c r="A20" s="6" t="s">
        <v>140</v>
      </c>
      <c r="B20" s="6" t="s">
        <v>141</v>
      </c>
      <c r="C20" s="22">
        <v>5</v>
      </c>
      <c r="D20" s="22"/>
      <c r="E20" s="21">
        <v>5</v>
      </c>
    </row>
    <row r="21" spans="1:5" s="1" customFormat="1" ht="18.75" customHeight="1">
      <c r="A21" s="6" t="s">
        <v>142</v>
      </c>
      <c r="B21" s="6" t="s">
        <v>143</v>
      </c>
      <c r="C21" s="22">
        <v>15.11</v>
      </c>
      <c r="D21" s="22"/>
      <c r="E21" s="21">
        <v>15.11</v>
      </c>
    </row>
    <row r="22" spans="1:5" s="1" customFormat="1" ht="18.75" customHeight="1">
      <c r="A22" s="6"/>
      <c r="B22" s="6" t="s">
        <v>144</v>
      </c>
      <c r="C22" s="22">
        <v>45.29</v>
      </c>
      <c r="D22" s="22">
        <v>45.29</v>
      </c>
      <c r="E22" s="21"/>
    </row>
    <row r="23" spans="1:5" s="1" customFormat="1" ht="18.75" customHeight="1">
      <c r="A23" s="6" t="s">
        <v>145</v>
      </c>
      <c r="B23" s="6" t="s">
        <v>146</v>
      </c>
      <c r="C23" s="22">
        <v>36.18</v>
      </c>
      <c r="D23" s="22">
        <v>36.18</v>
      </c>
      <c r="E23" s="21"/>
    </row>
    <row r="24" spans="1:5" s="1" customFormat="1" ht="18.75" customHeight="1">
      <c r="A24" s="6" t="s">
        <v>147</v>
      </c>
      <c r="B24" s="6" t="s">
        <v>148</v>
      </c>
      <c r="C24" s="22">
        <v>3.34</v>
      </c>
      <c r="D24" s="22">
        <v>3.34</v>
      </c>
      <c r="E24" s="21"/>
    </row>
    <row r="25" spans="1:5" s="1" customFormat="1" ht="18.75" customHeight="1">
      <c r="A25" s="6" t="s">
        <v>149</v>
      </c>
      <c r="B25" s="6" t="s">
        <v>150</v>
      </c>
      <c r="C25" s="22">
        <v>3.35</v>
      </c>
      <c r="D25" s="22">
        <v>3.35</v>
      </c>
      <c r="E25" s="21"/>
    </row>
    <row r="26" spans="1:5" s="1" customFormat="1" ht="18.75" customHeight="1">
      <c r="A26" s="6" t="s">
        <v>151</v>
      </c>
      <c r="B26" s="6" t="s">
        <v>152</v>
      </c>
      <c r="C26" s="22">
        <v>2.42</v>
      </c>
      <c r="D26" s="22">
        <v>2.42</v>
      </c>
      <c r="E26" s="21"/>
    </row>
    <row r="27" spans="1:5" s="1" customFormat="1" ht="18.75" customHeight="1">
      <c r="A27" s="6"/>
      <c r="B27" s="6" t="s">
        <v>153</v>
      </c>
      <c r="C27" s="22">
        <v>5</v>
      </c>
      <c r="D27" s="22"/>
      <c r="E27" s="21">
        <v>5</v>
      </c>
    </row>
    <row r="28" spans="1:5" s="1" customFormat="1" ht="18.75" customHeight="1">
      <c r="A28" s="6" t="s">
        <v>154</v>
      </c>
      <c r="B28" s="6" t="s">
        <v>155</v>
      </c>
      <c r="C28" s="22">
        <v>5</v>
      </c>
      <c r="D28" s="22"/>
      <c r="E28" s="21">
        <v>5</v>
      </c>
    </row>
    <row r="29" spans="1:8" s="1" customFormat="1" ht="21" customHeight="1">
      <c r="A29" s="13"/>
      <c r="B29" s="13"/>
      <c r="C29" s="13"/>
      <c r="D29" s="13"/>
      <c r="E29" s="13"/>
      <c r="F29" s="13"/>
      <c r="G29" s="13"/>
      <c r="H29" s="11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6" s="1" customFormat="1" ht="21" customHeight="1">
      <c r="A31" s="13"/>
      <c r="B31" s="13"/>
      <c r="C31" s="13"/>
      <c r="D31" s="13"/>
      <c r="E31" s="13"/>
      <c r="F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21" customHeight="1"/>
    <row r="39" spans="1:7" s="1" customFormat="1" ht="21" customHeight="1">
      <c r="A39" s="13"/>
      <c r="B39" s="13"/>
      <c r="C39" s="13"/>
      <c r="D39" s="13"/>
      <c r="E39" s="13"/>
      <c r="F39" s="13"/>
      <c r="G3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156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14</v>
      </c>
      <c r="B3" s="24"/>
      <c r="C3" s="24"/>
      <c r="D3" s="25"/>
      <c r="E3" s="25"/>
      <c r="F3" s="25"/>
      <c r="G3" s="18" t="s">
        <v>15</v>
      </c>
    </row>
    <row r="4" spans="1:7" s="1" customFormat="1" ht="31.5" customHeight="1">
      <c r="A4" s="5" t="s">
        <v>157</v>
      </c>
      <c r="B4" s="5" t="s">
        <v>158</v>
      </c>
      <c r="C4" s="5" t="s">
        <v>41</v>
      </c>
      <c r="D4" s="26" t="s">
        <v>159</v>
      </c>
      <c r="E4" s="5" t="s">
        <v>160</v>
      </c>
      <c r="F4" s="27" t="s">
        <v>161</v>
      </c>
      <c r="G4" s="5" t="s">
        <v>162</v>
      </c>
    </row>
    <row r="5" spans="1:7" s="1" customFormat="1" ht="21.75" customHeight="1">
      <c r="A5" s="28" t="s">
        <v>55</v>
      </c>
      <c r="B5" s="28" t="s">
        <v>55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56</v>
      </c>
      <c r="B6" s="6" t="s">
        <v>41</v>
      </c>
      <c r="C6" s="22">
        <v>5</v>
      </c>
      <c r="D6" s="22"/>
      <c r="E6" s="22">
        <v>5</v>
      </c>
      <c r="F6" s="21"/>
      <c r="G6" s="21"/>
    </row>
    <row r="7" spans="1:7" s="1" customFormat="1" ht="22.5" customHeight="1">
      <c r="A7" s="6" t="s">
        <v>163</v>
      </c>
      <c r="B7" s="6" t="s">
        <v>164</v>
      </c>
      <c r="C7" s="22">
        <v>5</v>
      </c>
      <c r="D7" s="22"/>
      <c r="E7" s="22">
        <v>5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88</v>
      </c>
      <c r="B4" s="4"/>
      <c r="C4" s="4" t="s">
        <v>112</v>
      </c>
      <c r="D4" s="4"/>
      <c r="E4" s="4"/>
      <c r="F4" s="13"/>
      <c r="G4" s="13"/>
    </row>
    <row r="5" spans="1:7" s="1" customFormat="1" ht="21" customHeight="1">
      <c r="A5" s="4" t="s">
        <v>94</v>
      </c>
      <c r="B5" s="3" t="s">
        <v>95</v>
      </c>
      <c r="C5" s="19" t="s">
        <v>41</v>
      </c>
      <c r="D5" s="19" t="s">
        <v>89</v>
      </c>
      <c r="E5" s="19" t="s">
        <v>90</v>
      </c>
      <c r="F5" s="13"/>
      <c r="G5" s="13"/>
    </row>
    <row r="6" spans="1:8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高凤香</cp:lastModifiedBy>
  <dcterms:created xsi:type="dcterms:W3CDTF">2021-03-12T03:30:28Z</dcterms:created>
  <dcterms:modified xsi:type="dcterms:W3CDTF">2021-03-12T03:38:54Z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