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'部门收入总表'!$A$1:$O$29</definedName>
    <definedName name="_xlnm.Print_Area" localSheetId="3">'部门支出总表'!$A$1:$H$28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'一般公共预算基本支出表'!$A$1:$E$29</definedName>
    <definedName name="_xlnm.Print_Area" localSheetId="5">'一般公共预算支出表'!$A$1:$E$34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<sst xmlns="http://schemas.openxmlformats.org/spreadsheetml/2006/main" count="249" uniqueCount="134">
  <si>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</si>
  <si>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</si>
  <si>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</si>
  <si>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</si>
  <si>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</si>
  <si>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</si>
  <si>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</si>
  <si>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</si>
  <si>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</si>
  <si>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填报单位:202进贤县环境保护局（部门） , 202001进贤县环境保护局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</si>
  <si>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</si>
  <si>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</si>
  <si>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</si>
  <si>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</si>
  <si>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</si>
  <si>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</si>
  <si>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</si>
  <si>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</si>
  <si>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</si>
  <si>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</si>
  <si>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</si>
  <si>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</si>
  <si>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</si>
  <si>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</si>
  <si>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</si>
  <si>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</si>
  <si>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</si>
  <si>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</si>
  <si>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</si>
  <si>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</si>
  <si>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</si>
  <si>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</si>
  <si>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</si>
  <si>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</si>
  <si>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</si>
  <si>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</si>
  <si>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</si>
  <si>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</si>
  <si>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</si>
  <si>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</si>
  <si>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</si>
  <si>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</si>
  <si>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</si>
  <si>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</si>
  <si>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</si>
  <si>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</si>
  <si>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</si>
  <si>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</si>
  <si>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</si>
  <si>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</si>
  <si>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</si>
  <si>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</si>
  <si>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</si>
  <si>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</si>
  <si>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</si>
  <si>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</si>
  <si>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</si>
  <si>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</si>
  <si>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</si>
  <si>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</si>
  <si>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211</t>
  </si>
  <si>
    <t>节能环保支出</t>
  </si>
  <si>
    <t>　01</t>
  </si>
  <si>
    <t>　环境保护管理事务</t>
  </si>
  <si>
    <t>　　2110101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</si>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</sst>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3" sqref="A3:P3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131</v>
      </c>
      <c r="B2" s="2"/>
      <c r="C2" s="2"/>
    </row>
    <row r="3" ht="17.25" customHeight="1"/>
    <row r="4" spans="1:3" ht="15.75" customHeight="1">
      <c r="A4" s="3" t="s">
        <v>132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925.7</v>
      </c>
      <c r="C7" s="12"/>
      <c r="D7" s="11"/>
      <c r="F7" s="11"/>
    </row>
    <row r="8" spans="1:3" ht="27.75" customHeight="1">
      <c r="A8" s="6" t="s">
        <v>53</v>
      </c>
      <c r="B8" s="7">
        <v>98.6</v>
      </c>
      <c r="C8" s="12"/>
    </row>
    <row r="9" spans="1:3" ht="27.75" customHeight="1">
      <c r="A9" s="6" t="s">
        <v>61</v>
      </c>
      <c r="B9" s="7">
        <v>756</v>
      </c>
      <c r="C9" s="12"/>
    </row>
    <row r="10" spans="1:3" ht="27.75" customHeight="1">
      <c r="A10" s="6" t="s">
        <v>67</v>
      </c>
      <c r="B10" s="7">
        <v>71.1</v>
      </c>
      <c r="C10" s="12"/>
    </row>
    <row r="11" spans="1:5" ht="27.75" customHeight="1">
      <c r="A11" s="9"/>
      <c r="B11" s="11"/>
      <c r="C11" s="11"/>
      <c r="E11" s="11"/>
    </row>
    <row r="12" spans="1:3" ht="27.75" customHeight="1">
      <c r="A12" s="9"/>
      <c r="B12" s="11"/>
      <c r="C12" s="11"/>
    </row>
    <row r="13" spans="1:4" ht="27.75" customHeight="1">
      <c r="A13" s="11"/>
      <c r="B13" s="11"/>
      <c r="C13" s="11"/>
      <c r="D13" s="11"/>
    </row>
    <row r="14" spans="1:3" ht="27.75" customHeight="1">
      <c r="A14" s="11"/>
      <c r="C14" s="11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133</v>
      </c>
      <c r="B2" s="2"/>
      <c r="C2" s="2"/>
      <c r="D2" s="2"/>
    </row>
    <row r="3" ht="17.25" customHeight="1"/>
    <row r="4" spans="1:4" ht="21.75" customHeight="1">
      <c r="A4" s="3" t="s">
        <v>132</v>
      </c>
      <c r="B4" s="4" t="s">
        <v>38</v>
      </c>
      <c r="C4" s="4" t="s">
        <v>83</v>
      </c>
      <c r="D4" s="4" t="s">
        <v>84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460.7</v>
      </c>
      <c r="C7" s="8">
        <v>460.7</v>
      </c>
      <c r="D7" s="7"/>
    </row>
    <row r="8" spans="1:4" ht="27.75" customHeight="1">
      <c r="A8" s="6" t="s">
        <v>53</v>
      </c>
      <c r="B8" s="7">
        <v>78.6</v>
      </c>
      <c r="C8" s="8">
        <v>78.6</v>
      </c>
      <c r="D8" s="7"/>
    </row>
    <row r="9" spans="1:4" ht="27.75" customHeight="1">
      <c r="A9" s="6" t="s">
        <v>61</v>
      </c>
      <c r="B9" s="7">
        <v>377.5</v>
      </c>
      <c r="C9" s="8">
        <v>377.5</v>
      </c>
      <c r="D9" s="7"/>
    </row>
    <row r="10" spans="1:4" ht="27.75" customHeight="1">
      <c r="A10" s="6" t="s">
        <v>67</v>
      </c>
      <c r="B10" s="7">
        <v>4.6</v>
      </c>
      <c r="C10" s="8">
        <v>4.6</v>
      </c>
      <c r="D10" s="7"/>
    </row>
    <row r="11" spans="1:8" ht="27.75" customHeight="1">
      <c r="A11" s="9"/>
      <c r="B11" s="10"/>
      <c r="C11" s="10"/>
      <c r="D11" s="10"/>
      <c r="E11" s="11"/>
      <c r="H11" s="11"/>
    </row>
    <row r="12" spans="1:4" ht="27.75" customHeight="1">
      <c r="A12" s="11"/>
      <c r="B12" s="11"/>
      <c r="C12" s="11"/>
      <c r="D12" s="11"/>
    </row>
    <row r="13" spans="1:8" ht="27.75" customHeight="1">
      <c r="A13" s="11"/>
      <c r="B13" s="11"/>
      <c r="C13" s="11"/>
      <c r="D13" s="11"/>
      <c r="E13" s="11"/>
      <c r="F13" s="11"/>
      <c r="G13" s="11"/>
      <c r="H13" s="11"/>
    </row>
    <row r="14" spans="1:7" ht="27.75" customHeight="1">
      <c r="A14" s="11"/>
      <c r="C14" s="11"/>
      <c r="D14" s="11"/>
      <c r="E14" s="11"/>
      <c r="F14" s="11"/>
      <c r="G14" s="11"/>
    </row>
    <row r="15" ht="27.75" customHeight="1">
      <c r="C15" s="11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8</v>
      </c>
      <c r="B2" s="33"/>
      <c r="C2" s="33"/>
      <c r="D2" s="33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5" t="s">
        <v>16</v>
      </c>
      <c r="B6" s="36">
        <v>460.7</v>
      </c>
      <c r="C6" s="55" t="str">
        <f>'支出总表（引用）'!A8</f>
        <v>社会保障和就业支出</v>
      </c>
      <c r="D6" s="43">
        <f>'支出总表（引用）'!B8</f>
        <v>98.6</v>
      </c>
    </row>
    <row r="7" spans="1:4" ht="17.25" customHeight="1">
      <c r="A7" s="35" t="s">
        <v>17</v>
      </c>
      <c r="B7" s="36">
        <v>460.7</v>
      </c>
      <c r="C7" s="55" t="str">
        <f>'支出总表（引用）'!A9</f>
        <v>节能环保支出</v>
      </c>
      <c r="D7" s="43">
        <f>'支出总表（引用）'!B9</f>
        <v>756</v>
      </c>
    </row>
    <row r="8" spans="1:4" ht="17.25" customHeight="1">
      <c r="A8" s="35" t="s">
        <v>18</v>
      </c>
      <c r="B8" s="36"/>
      <c r="C8" s="55" t="str">
        <f>'支出总表（引用）'!A10</f>
        <v>住房保障支出</v>
      </c>
      <c r="D8" s="43">
        <f>'支出总表（引用）'!B10</f>
        <v>71.1</v>
      </c>
    </row>
    <row r="9" spans="1:4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26</v>
      </c>
      <c r="B49" s="36">
        <f>SUM(B6,B11,B12,B13,B14,B15)</f>
        <v>460.7</v>
      </c>
      <c r="C49" s="44" t="s">
        <v>27</v>
      </c>
      <c r="D49" s="21">
        <f>'支出总表（引用）'!B7</f>
        <v>925.7</v>
      </c>
    </row>
    <row r="50" spans="1:4" ht="17.25" customHeight="1">
      <c r="A50" s="35" t="s">
        <v>28</v>
      </c>
      <c r="B50" s="36"/>
      <c r="C50" s="56" t="s">
        <v>29</v>
      </c>
      <c r="D50" s="21"/>
    </row>
    <row r="51" spans="1:4" ht="17.25" customHeight="1">
      <c r="A51" s="35" t="s">
        <v>30</v>
      </c>
      <c r="B51" s="57">
        <v>465</v>
      </c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31</v>
      </c>
      <c r="B53" s="61">
        <f>SUM(B49,B50,B51)</f>
        <v>925.7</v>
      </c>
      <c r="C53" s="44" t="s">
        <v>32</v>
      </c>
      <c r="D53" s="21">
        <f>B53</f>
        <v>925.7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51</v>
      </c>
      <c r="B7" s="6" t="s">
        <v>36</v>
      </c>
      <c r="C7" s="22">
        <v>925.7</v>
      </c>
      <c r="D7" s="22">
        <v>465</v>
      </c>
      <c r="E7" s="22">
        <v>460.7</v>
      </c>
      <c r="F7" s="22">
        <v>460.7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ht="25.5" customHeight="1">
      <c r="A8" s="6" t="s">
        <v>52</v>
      </c>
      <c r="B8" s="6" t="s">
        <v>53</v>
      </c>
      <c r="C8" s="22">
        <v>98.6</v>
      </c>
      <c r="D8" s="22">
        <v>20</v>
      </c>
      <c r="E8" s="22">
        <v>78.6</v>
      </c>
      <c r="F8" s="22">
        <v>78.6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ht="25.5" customHeight="1">
      <c r="A9" s="6" t="s">
        <v>54</v>
      </c>
      <c r="B9" s="6" t="s">
        <v>55</v>
      </c>
      <c r="C9" s="22">
        <v>98.6</v>
      </c>
      <c r="D9" s="22">
        <v>20</v>
      </c>
      <c r="E9" s="22">
        <v>78.6</v>
      </c>
      <c r="F9" s="22">
        <v>78.6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ht="37.5" customHeight="1">
      <c r="A10" s="6" t="s">
        <v>56</v>
      </c>
      <c r="B10" s="6" t="s">
        <v>57</v>
      </c>
      <c r="C10" s="22">
        <v>72.4</v>
      </c>
      <c r="D10" s="22">
        <v>20</v>
      </c>
      <c r="E10" s="22">
        <v>52.4</v>
      </c>
      <c r="F10" s="22">
        <v>52.4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ht="37.5" customHeight="1">
      <c r="A11" s="6" t="s">
        <v>58</v>
      </c>
      <c r="B11" s="6" t="s">
        <v>59</v>
      </c>
      <c r="C11" s="22">
        <v>26.2</v>
      </c>
      <c r="D11" s="22"/>
      <c r="E11" s="22">
        <v>26.2</v>
      </c>
      <c r="F11" s="22">
        <v>26.2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60</v>
      </c>
      <c r="B12" s="6" t="s">
        <v>61</v>
      </c>
      <c r="C12" s="22">
        <v>756</v>
      </c>
      <c r="D12" s="22">
        <v>378.5</v>
      </c>
      <c r="E12" s="22">
        <v>377.5</v>
      </c>
      <c r="F12" s="22">
        <v>377.5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ht="25.5" customHeight="1">
      <c r="A13" s="6" t="s">
        <v>62</v>
      </c>
      <c r="B13" s="6" t="s">
        <v>63</v>
      </c>
      <c r="C13" s="22">
        <v>756</v>
      </c>
      <c r="D13" s="22">
        <v>378.5</v>
      </c>
      <c r="E13" s="22">
        <v>377.5</v>
      </c>
      <c r="F13" s="22">
        <v>377.5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ht="25.5" customHeight="1">
      <c r="A14" s="6" t="s">
        <v>64</v>
      </c>
      <c r="B14" s="6" t="s">
        <v>65</v>
      </c>
      <c r="C14" s="22">
        <v>756</v>
      </c>
      <c r="D14" s="22">
        <v>378.5</v>
      </c>
      <c r="E14" s="22">
        <v>377.5</v>
      </c>
      <c r="F14" s="22">
        <v>377.5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ht="25.5" customHeight="1">
      <c r="A15" s="6" t="s">
        <v>66</v>
      </c>
      <c r="B15" s="6" t="s">
        <v>67</v>
      </c>
      <c r="C15" s="22">
        <v>71.1</v>
      </c>
      <c r="D15" s="22">
        <v>66.5</v>
      </c>
      <c r="E15" s="22">
        <v>4.6</v>
      </c>
      <c r="F15" s="22">
        <v>4.6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ht="25.5" customHeight="1">
      <c r="A16" s="6" t="s">
        <v>68</v>
      </c>
      <c r="B16" s="6" t="s">
        <v>69</v>
      </c>
      <c r="C16" s="22">
        <v>71.1</v>
      </c>
      <c r="D16" s="22">
        <v>66.5</v>
      </c>
      <c r="E16" s="22">
        <v>4.6</v>
      </c>
      <c r="F16" s="22">
        <v>4.6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ht="25.5" customHeight="1">
      <c r="A17" s="6" t="s">
        <v>70</v>
      </c>
      <c r="B17" s="6" t="s">
        <v>71</v>
      </c>
      <c r="C17" s="22">
        <v>71.1</v>
      </c>
      <c r="D17" s="22">
        <v>66.5</v>
      </c>
      <c r="E17" s="22">
        <v>4.6</v>
      </c>
      <c r="F17" s="22">
        <v>4.6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C22" s="11"/>
      <c r="D22" s="11"/>
      <c r="I22" s="11"/>
      <c r="K22" s="11"/>
      <c r="L22" s="11"/>
      <c r="N22" s="11"/>
      <c r="O22" s="11"/>
    </row>
    <row r="23" spans="10:13" ht="21" customHeight="1">
      <c r="J23" s="11"/>
      <c r="K23" s="11"/>
      <c r="L23" s="11"/>
      <c r="M23" s="11"/>
    </row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49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51</v>
      </c>
      <c r="B7" s="6" t="s">
        <v>36</v>
      </c>
      <c r="C7" s="22">
        <v>925.7</v>
      </c>
      <c r="D7" s="22">
        <v>925.7</v>
      </c>
      <c r="E7" s="22"/>
      <c r="F7" s="22"/>
      <c r="G7" s="21"/>
      <c r="H7" s="49"/>
      <c r="I7" s="13"/>
      <c r="J7" s="13"/>
    </row>
    <row r="8" spans="1:8" ht="18.75" customHeight="1">
      <c r="A8" s="6" t="s">
        <v>52</v>
      </c>
      <c r="B8" s="6" t="s">
        <v>53</v>
      </c>
      <c r="C8" s="22">
        <v>98.6</v>
      </c>
      <c r="D8" s="22">
        <v>98.6</v>
      </c>
      <c r="E8" s="22"/>
      <c r="F8" s="22"/>
      <c r="G8" s="21"/>
      <c r="H8" s="49"/>
    </row>
    <row r="9" spans="1:8" ht="18.75" customHeight="1">
      <c r="A9" s="6" t="s">
        <v>54</v>
      </c>
      <c r="B9" s="6" t="s">
        <v>55</v>
      </c>
      <c r="C9" s="22">
        <v>98.6</v>
      </c>
      <c r="D9" s="22">
        <v>98.6</v>
      </c>
      <c r="E9" s="22"/>
      <c r="F9" s="22"/>
      <c r="G9" s="21"/>
      <c r="H9" s="49"/>
    </row>
    <row r="10" spans="1:8" ht="18.75" customHeight="1">
      <c r="A10" s="6" t="s">
        <v>56</v>
      </c>
      <c r="B10" s="6" t="s">
        <v>57</v>
      </c>
      <c r="C10" s="22">
        <v>72.4</v>
      </c>
      <c r="D10" s="22">
        <v>72.4</v>
      </c>
      <c r="E10" s="22"/>
      <c r="F10" s="22"/>
      <c r="G10" s="21"/>
      <c r="H10" s="49"/>
    </row>
    <row r="11" spans="1:8" ht="18.75" customHeight="1">
      <c r="A11" s="6" t="s">
        <v>58</v>
      </c>
      <c r="B11" s="6" t="s">
        <v>59</v>
      </c>
      <c r="C11" s="22">
        <v>26.2</v>
      </c>
      <c r="D11" s="22">
        <v>26.2</v>
      </c>
      <c r="E11" s="22"/>
      <c r="F11" s="22"/>
      <c r="G11" s="21"/>
      <c r="H11" s="49"/>
    </row>
    <row r="12" spans="1:8" ht="18.75" customHeight="1">
      <c r="A12" s="6" t="s">
        <v>60</v>
      </c>
      <c r="B12" s="6" t="s">
        <v>61</v>
      </c>
      <c r="C12" s="22">
        <v>756</v>
      </c>
      <c r="D12" s="22">
        <v>756</v>
      </c>
      <c r="E12" s="22"/>
      <c r="F12" s="22"/>
      <c r="G12" s="21"/>
      <c r="H12" s="49"/>
    </row>
    <row r="13" spans="1:8" ht="18.75" customHeight="1">
      <c r="A13" s="6" t="s">
        <v>62</v>
      </c>
      <c r="B13" s="6" t="s">
        <v>63</v>
      </c>
      <c r="C13" s="22">
        <v>756</v>
      </c>
      <c r="D13" s="22">
        <v>756</v>
      </c>
      <c r="E13" s="22"/>
      <c r="F13" s="22"/>
      <c r="G13" s="21"/>
      <c r="H13" s="49"/>
    </row>
    <row r="14" spans="1:8" ht="18.75" customHeight="1">
      <c r="A14" s="6" t="s">
        <v>64</v>
      </c>
      <c r="B14" s="6" t="s">
        <v>65</v>
      </c>
      <c r="C14" s="22">
        <v>756</v>
      </c>
      <c r="D14" s="22">
        <v>756</v>
      </c>
      <c r="E14" s="22"/>
      <c r="F14" s="22"/>
      <c r="G14" s="21"/>
      <c r="H14" s="49"/>
    </row>
    <row r="15" spans="1:8" ht="18.75" customHeight="1">
      <c r="A15" s="6" t="s">
        <v>66</v>
      </c>
      <c r="B15" s="6" t="s">
        <v>67</v>
      </c>
      <c r="C15" s="22">
        <v>71.1</v>
      </c>
      <c r="D15" s="22">
        <v>71.1</v>
      </c>
      <c r="E15" s="22"/>
      <c r="F15" s="22"/>
      <c r="G15" s="21"/>
      <c r="H15" s="49"/>
    </row>
    <row r="16" spans="1:8" ht="18.75" customHeight="1">
      <c r="A16" s="6" t="s">
        <v>68</v>
      </c>
      <c r="B16" s="6" t="s">
        <v>69</v>
      </c>
      <c r="C16" s="22">
        <v>71.1</v>
      </c>
      <c r="D16" s="22">
        <v>71.1</v>
      </c>
      <c r="E16" s="22"/>
      <c r="F16" s="22"/>
      <c r="G16" s="21"/>
      <c r="H16" s="49"/>
    </row>
    <row r="17" spans="1:8" ht="18.75" customHeight="1">
      <c r="A17" s="6" t="s">
        <v>70</v>
      </c>
      <c r="B17" s="6" t="s">
        <v>71</v>
      </c>
      <c r="C17" s="22">
        <v>71.1</v>
      </c>
      <c r="D17" s="22">
        <v>71.1</v>
      </c>
      <c r="E17" s="22"/>
      <c r="F17" s="22"/>
      <c r="G17" s="21"/>
      <c r="H17" s="49"/>
    </row>
    <row r="18" spans="1:10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ht="21" customHeight="1"/>
    <row r="28" spans="1:1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81</v>
      </c>
      <c r="B2" s="33"/>
      <c r="C2" s="33"/>
      <c r="D2" s="33"/>
      <c r="E2" s="33"/>
      <c r="F2" s="33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ht="17.25" customHeight="1">
      <c r="A6" s="35" t="s">
        <v>85</v>
      </c>
      <c r="B6" s="36">
        <v>460.7</v>
      </c>
      <c r="C6" s="37" t="s">
        <v>86</v>
      </c>
      <c r="D6" s="7">
        <f>'财拨总表（引用）'!B7</f>
        <v>460.7</v>
      </c>
      <c r="E6" s="7">
        <f>'财拨总表（引用）'!C7</f>
        <v>460.7</v>
      </c>
      <c r="F6" s="7">
        <f>'财拨总表（引用）'!D7</f>
        <v>0</v>
      </c>
      <c r="G6" s="13"/>
    </row>
    <row r="7" spans="1:7" ht="17.25" customHeight="1">
      <c r="A7" s="35" t="s">
        <v>87</v>
      </c>
      <c r="B7" s="36">
        <v>460.7</v>
      </c>
      <c r="C7" s="38" t="str">
        <f>'财拨总表（引用）'!A8</f>
        <v>社会保障和就业支出</v>
      </c>
      <c r="D7" s="39">
        <f>'财拨总表（引用）'!B8</f>
        <v>78.6</v>
      </c>
      <c r="E7" s="39">
        <f>'财拨总表（引用）'!C8</f>
        <v>78.6</v>
      </c>
      <c r="F7" s="39">
        <f>'财拨总表（引用）'!D8</f>
        <v>0</v>
      </c>
      <c r="G7" s="13"/>
    </row>
    <row r="8" spans="1:7" ht="17.25" customHeight="1">
      <c r="A8" s="35" t="s">
        <v>88</v>
      </c>
      <c r="B8" s="36"/>
      <c r="C8" s="38" t="str">
        <f>'财拨总表（引用）'!A9</f>
        <v>节能环保支出</v>
      </c>
      <c r="D8" s="39">
        <f>'财拨总表（引用）'!B9</f>
        <v>377.5</v>
      </c>
      <c r="E8" s="39">
        <f>'财拨总表（引用）'!C9</f>
        <v>377.5</v>
      </c>
      <c r="F8" s="39">
        <f>'财拨总表（引用）'!D9</f>
        <v>0</v>
      </c>
      <c r="G8" s="13"/>
    </row>
    <row r="9" spans="1:7" ht="17.25" customHeight="1">
      <c r="A9" s="35" t="s">
        <v>89</v>
      </c>
      <c r="B9" s="36"/>
      <c r="C9" s="38" t="str">
        <f>'财拨总表（引用）'!A10</f>
        <v>住房保障支出</v>
      </c>
      <c r="D9" s="39">
        <f>'财拨总表（引用）'!B10</f>
        <v>4.6</v>
      </c>
      <c r="E9" s="39">
        <f>'财拨总表（引用）'!C10</f>
        <v>4.6</v>
      </c>
      <c r="F9" s="39">
        <f>'财拨总表（引用）'!D10</f>
        <v>0</v>
      </c>
      <c r="G9" s="13"/>
    </row>
    <row r="10" spans="1:7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31</v>
      </c>
      <c r="B54" s="7">
        <f>B6</f>
        <v>460.7</v>
      </c>
      <c r="C54" s="44" t="s">
        <v>32</v>
      </c>
      <c r="D54" s="7">
        <f>'财拨总表（引用）'!B7</f>
        <v>460.7</v>
      </c>
      <c r="E54" s="7">
        <f>'财拨总表（引用）'!C7</f>
        <v>460.7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95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96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22">
        <v>460.7</v>
      </c>
      <c r="D7" s="22">
        <v>460.7</v>
      </c>
      <c r="E7" s="21"/>
      <c r="F7" s="13"/>
      <c r="G7" s="13"/>
    </row>
    <row r="8" spans="1:5" ht="18.75" customHeight="1">
      <c r="A8" s="6" t="s">
        <v>52</v>
      </c>
      <c r="B8" s="6" t="s">
        <v>53</v>
      </c>
      <c r="C8" s="22">
        <v>78.6</v>
      </c>
      <c r="D8" s="22">
        <v>78.6</v>
      </c>
      <c r="E8" s="21"/>
    </row>
    <row r="9" spans="1:5" ht="18.75" customHeight="1">
      <c r="A9" s="6" t="s">
        <v>54</v>
      </c>
      <c r="B9" s="6" t="s">
        <v>55</v>
      </c>
      <c r="C9" s="22">
        <v>78.6</v>
      </c>
      <c r="D9" s="22">
        <v>78.6</v>
      </c>
      <c r="E9" s="21"/>
    </row>
    <row r="10" spans="1:5" ht="18.75" customHeight="1">
      <c r="A10" s="6" t="s">
        <v>56</v>
      </c>
      <c r="B10" s="6" t="s">
        <v>57</v>
      </c>
      <c r="C10" s="22">
        <v>52.4</v>
      </c>
      <c r="D10" s="22">
        <v>52.4</v>
      </c>
      <c r="E10" s="21"/>
    </row>
    <row r="11" spans="1:5" ht="18.75" customHeight="1">
      <c r="A11" s="6" t="s">
        <v>58</v>
      </c>
      <c r="B11" s="6" t="s">
        <v>59</v>
      </c>
      <c r="C11" s="22">
        <v>26.2</v>
      </c>
      <c r="D11" s="22">
        <v>26.2</v>
      </c>
      <c r="E11" s="21"/>
    </row>
    <row r="12" spans="1:5" ht="18.75" customHeight="1">
      <c r="A12" s="6" t="s">
        <v>60</v>
      </c>
      <c r="B12" s="6" t="s">
        <v>61</v>
      </c>
      <c r="C12" s="22">
        <v>377.5</v>
      </c>
      <c r="D12" s="22">
        <v>377.5</v>
      </c>
      <c r="E12" s="21"/>
    </row>
    <row r="13" spans="1:5" ht="18.75" customHeight="1">
      <c r="A13" s="6" t="s">
        <v>62</v>
      </c>
      <c r="B13" s="6" t="s">
        <v>63</v>
      </c>
      <c r="C13" s="22">
        <v>377.5</v>
      </c>
      <c r="D13" s="22">
        <v>377.5</v>
      </c>
      <c r="E13" s="21"/>
    </row>
    <row r="14" spans="1:5" ht="18.75" customHeight="1">
      <c r="A14" s="6" t="s">
        <v>64</v>
      </c>
      <c r="B14" s="6" t="s">
        <v>65</v>
      </c>
      <c r="C14" s="22">
        <v>377.5</v>
      </c>
      <c r="D14" s="22">
        <v>377.5</v>
      </c>
      <c r="E14" s="21"/>
    </row>
    <row r="15" spans="1:5" ht="18.75" customHeight="1">
      <c r="A15" s="6" t="s">
        <v>66</v>
      </c>
      <c r="B15" s="6" t="s">
        <v>67</v>
      </c>
      <c r="C15" s="22">
        <v>4.6</v>
      </c>
      <c r="D15" s="22">
        <v>4.6</v>
      </c>
      <c r="E15" s="21"/>
    </row>
    <row r="16" spans="1:5" ht="18.75" customHeight="1">
      <c r="A16" s="6" t="s">
        <v>68</v>
      </c>
      <c r="B16" s="6" t="s">
        <v>69</v>
      </c>
      <c r="C16" s="22">
        <v>4.6</v>
      </c>
      <c r="D16" s="22">
        <v>4.6</v>
      </c>
      <c r="E16" s="21"/>
    </row>
    <row r="17" spans="1:5" ht="18.75" customHeight="1">
      <c r="A17" s="6" t="s">
        <v>70</v>
      </c>
      <c r="B17" s="6" t="s">
        <v>71</v>
      </c>
      <c r="C17" s="22">
        <v>4.6</v>
      </c>
      <c r="D17" s="22">
        <v>4.6</v>
      </c>
      <c r="E17" s="21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ht="21" customHeight="1"/>
    <row r="28" spans="1:7" ht="21" customHeight="1">
      <c r="A28" s="13"/>
      <c r="B28" s="13"/>
      <c r="C28" s="13"/>
      <c r="D28" s="13"/>
      <c r="E28" s="13"/>
      <c r="F28" s="13"/>
      <c r="G28" s="13"/>
    </row>
    <row r="29" ht="12.75"/>
    <row r="30" ht="12.75"/>
    <row r="31" ht="12.75"/>
    <row r="32" ht="12.75"/>
    <row r="33" ht="12.75"/>
    <row r="34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98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ht="21" customHeight="1">
      <c r="A5" s="4" t="s">
        <v>79</v>
      </c>
      <c r="B5" s="3" t="s">
        <v>80</v>
      </c>
      <c r="C5" s="19" t="s">
        <v>36</v>
      </c>
      <c r="D5" s="19" t="s">
        <v>101</v>
      </c>
      <c r="E5" s="19" t="s">
        <v>102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22">
        <v>460.7</v>
      </c>
      <c r="D7" s="22">
        <v>430.7</v>
      </c>
      <c r="E7" s="21">
        <v>30</v>
      </c>
      <c r="F7" s="31"/>
      <c r="G7" s="31"/>
      <c r="H7" s="11"/>
    </row>
    <row r="8" spans="1:5" ht="18.75" customHeight="1">
      <c r="A8" s="6"/>
      <c r="B8" s="6" t="s">
        <v>103</v>
      </c>
      <c r="C8" s="22">
        <v>430.7</v>
      </c>
      <c r="D8" s="22">
        <v>430.7</v>
      </c>
      <c r="E8" s="21"/>
    </row>
    <row r="9" spans="1:5" ht="18.75" customHeight="1">
      <c r="A9" s="6" t="s">
        <v>104</v>
      </c>
      <c r="B9" s="6" t="s">
        <v>105</v>
      </c>
      <c r="C9" s="22">
        <v>210</v>
      </c>
      <c r="D9" s="22">
        <v>210</v>
      </c>
      <c r="E9" s="21"/>
    </row>
    <row r="10" spans="1:5" ht="18.75" customHeight="1">
      <c r="A10" s="6" t="s">
        <v>106</v>
      </c>
      <c r="B10" s="6" t="s">
        <v>107</v>
      </c>
      <c r="C10" s="22">
        <v>22.7</v>
      </c>
      <c r="D10" s="22">
        <v>22.7</v>
      </c>
      <c r="E10" s="21"/>
    </row>
    <row r="11" spans="1:5" ht="18.75" customHeight="1">
      <c r="A11" s="6" t="s">
        <v>108</v>
      </c>
      <c r="B11" s="6" t="s">
        <v>109</v>
      </c>
      <c r="C11" s="22">
        <v>17</v>
      </c>
      <c r="D11" s="22">
        <v>17</v>
      </c>
      <c r="E11" s="21"/>
    </row>
    <row r="12" spans="1:5" ht="18.75" customHeight="1">
      <c r="A12" s="6" t="s">
        <v>110</v>
      </c>
      <c r="B12" s="6" t="s">
        <v>111</v>
      </c>
      <c r="C12" s="22">
        <v>52.4</v>
      </c>
      <c r="D12" s="22">
        <v>52.4</v>
      </c>
      <c r="E12" s="21"/>
    </row>
    <row r="13" spans="1:5" ht="18.75" customHeight="1">
      <c r="A13" s="6" t="s">
        <v>112</v>
      </c>
      <c r="B13" s="6" t="s">
        <v>113</v>
      </c>
      <c r="C13" s="22">
        <v>26.2</v>
      </c>
      <c r="D13" s="22">
        <v>26.2</v>
      </c>
      <c r="E13" s="21"/>
    </row>
    <row r="14" spans="1:5" ht="18.75" customHeight="1">
      <c r="A14" s="6" t="s">
        <v>114</v>
      </c>
      <c r="B14" s="6" t="s">
        <v>115</v>
      </c>
      <c r="C14" s="22">
        <v>21.3</v>
      </c>
      <c r="D14" s="22">
        <v>21.3</v>
      </c>
      <c r="E14" s="21"/>
    </row>
    <row r="15" spans="1:5" ht="18.75" customHeight="1">
      <c r="A15" s="6" t="s">
        <v>116</v>
      </c>
      <c r="B15" s="6" t="s">
        <v>117</v>
      </c>
      <c r="C15" s="22">
        <v>4.6</v>
      </c>
      <c r="D15" s="22">
        <v>4.6</v>
      </c>
      <c r="E15" s="21"/>
    </row>
    <row r="16" spans="1:5" ht="18.75" customHeight="1">
      <c r="A16" s="6" t="s">
        <v>118</v>
      </c>
      <c r="B16" s="6" t="s">
        <v>119</v>
      </c>
      <c r="C16" s="22">
        <v>76.5</v>
      </c>
      <c r="D16" s="22">
        <v>76.5</v>
      </c>
      <c r="E16" s="21"/>
    </row>
    <row r="17" spans="1:5" ht="18.75" customHeight="1">
      <c r="A17" s="6"/>
      <c r="B17" s="6" t="s">
        <v>120</v>
      </c>
      <c r="C17" s="22">
        <v>30</v>
      </c>
      <c r="D17" s="22"/>
      <c r="E17" s="21">
        <v>30</v>
      </c>
    </row>
    <row r="18" spans="1:5" ht="18.75" customHeight="1">
      <c r="A18" s="6" t="s">
        <v>121</v>
      </c>
      <c r="B18" s="6" t="s">
        <v>122</v>
      </c>
      <c r="C18" s="22">
        <v>30</v>
      </c>
      <c r="D18" s="22"/>
      <c r="E18" s="21">
        <v>30</v>
      </c>
    </row>
    <row r="19" spans="1:8" ht="21" customHeight="1">
      <c r="A19" s="13"/>
      <c r="B19" s="13"/>
      <c r="C19" s="13"/>
      <c r="D19" s="13"/>
      <c r="E19" s="13"/>
      <c r="F19" s="13"/>
      <c r="G19" s="13"/>
      <c r="H19" s="11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6" ht="21" customHeight="1">
      <c r="A21" s="13"/>
      <c r="B21" s="13"/>
      <c r="C21" s="13"/>
      <c r="D21" s="13"/>
      <c r="E21" s="13"/>
      <c r="F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ht="21" customHeight="1"/>
    <row r="29" spans="1:7" ht="21" customHeight="1">
      <c r="A29" s="13"/>
      <c r="B29" s="13"/>
      <c r="C29" s="13"/>
      <c r="D29" s="13"/>
      <c r="E29" s="13"/>
      <c r="F29" s="13"/>
      <c r="G2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2.75">
      <c r="G1" s="23"/>
    </row>
    <row r="2" spans="1:7" ht="30" customHeight="1">
      <c r="A2" s="14" t="s">
        <v>123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124</v>
      </c>
      <c r="B4" s="5" t="s">
        <v>125</v>
      </c>
      <c r="C4" s="5" t="s">
        <v>36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/>
      <c r="B6" s="6"/>
      <c r="C6" s="22"/>
      <c r="D6" s="22"/>
      <c r="E6" s="22"/>
      <c r="F6" s="21"/>
      <c r="G6" s="21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130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73</v>
      </c>
      <c r="B4" s="4"/>
      <c r="C4" s="4" t="s">
        <v>97</v>
      </c>
      <c r="D4" s="4"/>
      <c r="E4" s="4"/>
      <c r="F4" s="13"/>
      <c r="G4" s="13"/>
    </row>
    <row r="5" spans="1:7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2021-03-12T07:19:31Z</dcterms:created>
  <dcterms:modified xsi:type="dcterms:W3CDTF">2021-03-12T07:27:41Z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