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12"/>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财政拨款三公表" sheetId="7" r:id="rId7"/>
    <sheet name="政府性基金" sheetId="8" r:id="rId8"/>
    <sheet name="国有资本经营" sheetId="9" r:id="rId9"/>
    <sheet name="支出总表（引用）" sheetId="10" r:id="rId10"/>
    <sheet name="财拨总表（引用）" sheetId="11" r:id="rId11"/>
    <sheet name="整体支出绩效目标表" sheetId="12" r:id="rId12"/>
    <sheet name="项目绩效目标表" sheetId="13" r:id="rId13"/>
  </sheets>
  <definedNames/>
  <calcPr fullCalcOnLoad="1"/>
</workbook>
</file>

<file path=xl/sharedStrings.xml><?xml version="1.0" encoding="utf-8"?>
<sst xmlns="http://schemas.openxmlformats.org/spreadsheetml/2006/main" count="828" uniqueCount="400">
  <si>
    <t>收支预算总表</t>
  </si>
  <si>
    <t>填报单位:[403]进贤县卫生健康委员会 , [403001]进贤县卫生健康委员会 , [403002]进贤县中医院 , [403003]进贤县人民医院 , [403004]进贤县皮肤病防治院 , [403005]进贤县新区医院 , [403007]进贤县康复医院 , [403009]进贤县疾病预防控制中心 , [403011]进贤县妇幼保健计划生育服务中心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</si>
  <si>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</si>
  <si>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</si>
  <si>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</si>
  <si>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</si>
  <si>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</si>
  <si>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</si>
  <si>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</si>
  <si>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</si>
  <si>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</si>
  <si>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</si>
  <si>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</si>
  <si>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</si>
  <si>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</si>
  <si>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</si>
  <si>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</si>
  <si>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</si>
  <si>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</si>
  <si>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</si>
  <si>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</si>
  <si>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</si>
  <si>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</si>
  <si>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</si>
  <si>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</si>
  <si>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</si>
  <si>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[403]进贤县卫生健康委员会 , [403001]进贤县卫生健康委员会 , [403002]进贤县中医院 , [403003]进贤县人民医院 , [403004]进贤县皮肤病防治院 , [403005]进贤县新区医院 , [403007]进贤县康复医院 , [403009]进贤县疾病预防控制中心 , [403011]进贤县妇幼保健计划生育服务中心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</si>
  <si>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</si>
  <si>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</si>
  <si>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</si>
  <si>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</si>
  <si>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</si>
  <si>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</si>
  <si>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</si>
  <si>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</si>
  <si>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</si>
  <si>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</si>
  <si>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</si>
  <si>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</si>
  <si>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</si>
  <si>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</si>
  <si>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</si>
  <si>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</si>
  <si>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</si>
  <si>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</si>
  <si>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社会保障和就业支出</t>
  </si>
  <si>
    <t>　05</t>
  </si>
  <si>
    <t>　行政事业单位养老支出</t>
  </si>
  <si>
    <t>　　2080501</t>
  </si>
  <si>
    <t>　　行政单位离退休</t>
  </si>
  <si>
    <t>　　2080502</t>
  </si>
  <si>
    <t>　　事业单位离退休</t>
  </si>
  <si>
    <t>　　2080505</t>
  </si>
  <si>
    <t>　　机关事业单位基本养老保险缴费支出</t>
  </si>
  <si>
    <t>　　2080506</t>
  </si>
  <si>
    <t>　　机关事业单位职业年金缴费支出</t>
  </si>
  <si>
    <t>　99</t>
  </si>
  <si>
    <t>　其他社会保障和就业支出</t>
  </si>
  <si>
    <t>　　2089999</t>
  </si>
  <si>
    <t>　　其他社会保障和就业支出</t>
  </si>
  <si>
    <t>210</t>
  </si>
  <si>
    <t>卫生健康支出</t>
  </si>
  <si>
    <t>　01</t>
  </si>
  <si>
    <t>　卫生健康管理事务</t>
  </si>
  <si>
    <t>　　2100101</t>
  </si>
  <si>
    <t>　　行政运行</t>
  </si>
  <si>
    <t>　02</t>
  </si>
  <si>
    <t>　公立医院</t>
  </si>
  <si>
    <t>　　2100201</t>
  </si>
  <si>
    <t>　　综合医院</t>
  </si>
  <si>
    <t>　　2100202</t>
  </si>
  <si>
    <t>　　中医（民族）医院</t>
  </si>
  <si>
    <t>　　2100206</t>
  </si>
  <si>
    <t>　　妇幼保健医院</t>
  </si>
  <si>
    <t>　　2100212</t>
  </si>
  <si>
    <t>　　康复医院</t>
  </si>
  <si>
    <t>　　2100299</t>
  </si>
  <si>
    <t>　　其他公立医院支出</t>
  </si>
  <si>
    <t>　03</t>
  </si>
  <si>
    <t>　基层医疗卫生机构</t>
  </si>
  <si>
    <t>　　2100302</t>
  </si>
  <si>
    <t>　　乡镇卫生院</t>
  </si>
  <si>
    <t>　　2100399</t>
  </si>
  <si>
    <t>　　其他基层医疗卫生机构支出</t>
  </si>
  <si>
    <t>　04</t>
  </si>
  <si>
    <t>　公共卫生</t>
  </si>
  <si>
    <t>　　2100401</t>
  </si>
  <si>
    <t>　　疾病预防控制机构</t>
  </si>
  <si>
    <t>　　2100408</t>
  </si>
  <si>
    <t>　　基本公共卫生服务</t>
  </si>
  <si>
    <t>　　2100409</t>
  </si>
  <si>
    <t>　　重大公共卫生服务</t>
  </si>
  <si>
    <t>　07</t>
  </si>
  <si>
    <t>　计划生育事务</t>
  </si>
  <si>
    <t>　　2100799</t>
  </si>
  <si>
    <t>　　其他计划生育事务支出</t>
  </si>
  <si>
    <t>221</t>
  </si>
  <si>
    <t>住房保障支出</t>
  </si>
  <si>
    <t>　住房改革支出</t>
  </si>
  <si>
    <t>　　2210201</t>
  </si>
  <si>
    <t>　　住房公积金</t>
  </si>
  <si>
    <t>部门支出总表</t>
  </si>
  <si>
    <t>填报单位[403]进贤县卫生健康委员会 , [403001]进贤县卫生健康委员会 , [403002]进贤县中医院 , [403003]进贤县人民医院 , [403004]进贤县皮肤病防治院 , [403005]进贤县新区医院 , [403007]进贤县康复医院 , [403009]进贤县疾病预防控制中心 , [403011]进贤县妇幼保健计划生育服务中心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</si>
  <si>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</si>
  <si>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</si>
  <si>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</si>
  <si>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</si>
  <si>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</si>
  <si>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</si>
  <si>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</si>
  <si>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</si>
  <si>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</si>
  <si>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</si>
  <si>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</si>
  <si>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</si>
  <si>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</si>
  <si>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</si>
  <si>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</si>
  <si>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</si>
  <si>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</si>
  <si>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</si>
  <si>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</si>
  <si>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</si>
  <si>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</si>
  <si>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</si>
  <si>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</si>
  <si>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</si>
  <si>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</si>
  <si>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</si>
  <si>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</si>
  <si>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</si>
  <si>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</si>
  <si>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</si>
  <si>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</si>
  <si>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</si>
  <si>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</si>
  <si>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</si>
  <si>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</si>
  <si>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</si>
  <si>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</si>
  <si>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</si>
  <si>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</si>
  <si>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</si>
  <si>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</si>
  <si>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</si>
  <si>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</si>
  <si>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</si>
  <si>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</si>
  <si>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</si>
  <si>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</si>
  <si>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302</t>
  </si>
  <si>
    <t>商品和服务支出</t>
  </si>
  <si>
    <t>　30201</t>
  </si>
  <si>
    <t>　办公费</t>
  </si>
  <si>
    <t>　30202</t>
  </si>
  <si>
    <t>　印刷费</t>
  </si>
  <si>
    <t>　30203</t>
  </si>
  <si>
    <t>　咨询费</t>
  </si>
  <si>
    <t>　30205</t>
  </si>
  <si>
    <t>　水费</t>
  </si>
  <si>
    <t>　30206</t>
  </si>
  <si>
    <t>　电费</t>
  </si>
  <si>
    <t>　30207</t>
  </si>
  <si>
    <t>　邮电费</t>
  </si>
  <si>
    <t>　30208</t>
  </si>
  <si>
    <t>　取暖费</t>
  </si>
  <si>
    <t>　30211</t>
  </si>
  <si>
    <t>　差旅费</t>
  </si>
  <si>
    <t>　30213</t>
  </si>
  <si>
    <t>　维修（护）费</t>
  </si>
  <si>
    <t>　30215</t>
  </si>
  <si>
    <t>　会议费</t>
  </si>
  <si>
    <t>　30216</t>
  </si>
  <si>
    <t>　培训费</t>
  </si>
  <si>
    <t>　30217</t>
  </si>
  <si>
    <t>　公务接待费</t>
  </si>
  <si>
    <t>　30228</t>
  </si>
  <si>
    <t>　工会经费</t>
  </si>
  <si>
    <t>　30239</t>
  </si>
  <si>
    <t>　其他交通费用</t>
  </si>
  <si>
    <t>　30299</t>
  </si>
  <si>
    <t>　其他商品和服务支出</t>
  </si>
  <si>
    <t>303</t>
  </si>
  <si>
    <t>对个人和家庭的补助</t>
  </si>
  <si>
    <t>　30301</t>
  </si>
  <si>
    <t>　离休费</t>
  </si>
  <si>
    <t>　30302</t>
  </si>
  <si>
    <t>　退休费</t>
  </si>
  <si>
    <t>　30303</t>
  </si>
  <si>
    <t>　退职（役）费</t>
  </si>
  <si>
    <t>　30305</t>
  </si>
  <si>
    <t>　生活补助</t>
  </si>
  <si>
    <t>310</t>
  </si>
  <si>
    <t>资本性支出</t>
  </si>
  <si>
    <t>　31002</t>
  </si>
  <si>
    <t>　办公设备购置</t>
  </si>
  <si>
    <t>　31007</t>
  </si>
  <si>
    <t>　信息网络及软件购置更新</t>
  </si>
  <si>
    <t>注：若为空表，则为该部门（单位）无“三公”经费支出</t>
  </si>
  <si>
    <t>财政拨款“三公”经费支出表</t>
  </si>
  <si>
    <t>部门编码</t>
  </si>
  <si>
    <t>部门名称</t>
  </si>
  <si>
    <t>因公出国(境)费</t>
  </si>
  <si>
    <t>公务接待费</t>
  </si>
  <si>
    <t>公务用车运行维护费</t>
  </si>
  <si>
    <t>公务用车购置</t>
  </si>
  <si>
    <t>403</t>
  </si>
  <si>
    <t>进贤县卫生健康委员会</t>
  </si>
  <si>
    <t>注：若为空表，则为该部门（单位）无政府性基金收支</t>
  </si>
  <si>
    <t>政府性基金预算支出表</t>
  </si>
  <si>
    <t>注：若为空表，则为该部门（单位）无国有资本经营预算收支</t>
  </si>
  <si>
    <t>国有资本经营预算支出表</t>
  </si>
  <si>
    <t>支出预算总表</t>
  </si>
  <si>
    <t>科目名称</t>
  </si>
  <si>
    <t>财政拨款预算表</t>
  </si>
  <si>
    <t>国有资本经营预算</t>
  </si>
  <si>
    <t>部门整体支出绩效目标表</t>
  </si>
  <si>
    <t>（ 2023 年度）</t>
  </si>
  <si>
    <t>当年预算情况（万元）</t>
  </si>
  <si>
    <t>收入预算合计</t>
  </si>
  <si>
    <t>98,374.99</t>
  </si>
  <si>
    <t>其中：财政拨款</t>
  </si>
  <si>
    <t>30,166.21</t>
  </si>
  <si>
    <t>其他经费</t>
  </si>
  <si>
    <t>68,208.78</t>
  </si>
  <si>
    <t>支出预算合计</t>
  </si>
  <si>
    <t>其中：基本支出</t>
  </si>
  <si>
    <t>95,226.06</t>
  </si>
  <si>
    <t>3,148.93</t>
  </si>
  <si>
    <t>年度总体目标</t>
  </si>
  <si>
    <t>一是科学精准抓好常态化疫情防控。全面落实第九版防控方案和二十条和新十条优化措施相关要求。精准高效做好区域协查管控、监测预警、发热门诊管理和院感防控、流调应急处置、医疗救治准备等重点工作。落实“四早”要求，加快核酸检测、转运隔离、医疗救治能力提升，稳妥有序推进疫苗接种，筑牢全人群免疫屏障。 二是持续发力推动综合医改走深走实。 三是全面发力共建共享健康进贤。将健康融入所有政策，进一步完善疾控体系改革和公共卫生体系建设，健全疾病预防控制体系，加强村（居）公共卫生委员会机制、队伍和能力建设业务指导。积极申请慢病综合示范区建设，做实做细基本公共卫生服务项目，努力提升家庭医生签约和基本公共卫生服务质量。？加快推进国家卫生县创建步伐，统筹做好城乡环境卫生整治、病媒生物防制、健康行为促进等工作，不断提升居民健康素养水平。 四是多措并举切实提升综合服务能力。加快推进县人民医院整体搬迁、新中医院等在建项目建设。持续深化与上级医院交流合作和“优质服务基层行”建设成效，全力促成江西省人民医院与县人民医院紧密型医联体建设，继续实施临床重点专科建设项目，加快提升中医馆服务内涵建设，努力打造省级、市级示范中医馆，突出中医“治未病”和“康复科”发展，促进医疗质量全面提升。开展公共卫生医师规范化培训，加强全科医生培养，持续推进乡村医生培养计划。加快人才队伍建设，探索开辟高端卫生专业技术人才引进绿色通道，加大基层医疗卫生专业技术人员公开招聘力度。 五是统筹推进全生命周期健康保障。加强县级妇幼保健机构基础设施建设，强化妇幼保健机构规范化管理，加强产科、妇科、儿科服务能力建设，提供婚前、孕前、孕产期、新生儿期和儿童期保健等生育全程优质服务。加快推进“两院一体”、基层医疗机构医养结合一体化等模式建设，迈出“医养结合”的实质性一步。持续做好人口监测和形势分析，完善三孩配套政策，规范婴幼儿照护服务市场，促进社会和谐发展。 六是持之以恒推动全面从严治党。</t>
  </si>
  <si>
    <t>年度绩效指标</t>
  </si>
  <si>
    <t>一级指标</t>
  </si>
  <si>
    <t>二级指标</t>
  </si>
  <si>
    <t>三级指标</t>
  </si>
  <si>
    <t>目标值</t>
  </si>
  <si>
    <t>产出指标</t>
  </si>
  <si>
    <t>公立医院年门诊人次数</t>
  </si>
  <si>
    <t>与上年持平。</t>
  </si>
  <si>
    <t>公立医院年出院人数</t>
  </si>
  <si>
    <t>提供基本医疗服务的乡镇卫生院个数</t>
  </si>
  <si>
    <t>27个</t>
  </si>
  <si>
    <t>标准化村卫生室建设数量</t>
  </si>
  <si>
    <t>266个</t>
  </si>
  <si>
    <t>65岁以上老年人健康管理率</t>
  </si>
  <si>
    <t>≥72%</t>
  </si>
  <si>
    <t>提供医疗与护理服务的公立医院个数</t>
  </si>
  <si>
    <t>5个</t>
  </si>
  <si>
    <t>疫苗接种率</t>
  </si>
  <si>
    <t>≥90%</t>
  </si>
  <si>
    <t>年计划生育奖扶和特扶人次</t>
  </si>
  <si>
    <t>≥2050人次</t>
  </si>
  <si>
    <t>电子健康档案建档率</t>
  </si>
  <si>
    <t>≥61%</t>
  </si>
  <si>
    <t>医疗卫生机构人才培养</t>
  </si>
  <si>
    <t>51人次</t>
  </si>
  <si>
    <t>质量指标</t>
  </si>
  <si>
    <t>疫情风险程度</t>
  </si>
  <si>
    <t>控制在较低风险</t>
  </si>
  <si>
    <t>资金支出合规性</t>
  </si>
  <si>
    <t>合规</t>
  </si>
  <si>
    <t>各项工作考核合格率</t>
  </si>
  <si>
    <t>100%</t>
  </si>
  <si>
    <t>计生补助申报对象覆盖率</t>
  </si>
  <si>
    <t>村卫生室建设达标率</t>
  </si>
  <si>
    <t>重大公共活动医疗保障率</t>
  </si>
  <si>
    <t>各类指标合格率</t>
  </si>
  <si>
    <t>≥95%</t>
  </si>
  <si>
    <t>居民健康建档管理率</t>
  </si>
  <si>
    <t>≥75%</t>
  </si>
  <si>
    <t>时效指标</t>
  </si>
  <si>
    <t>各项工作完成及时率</t>
  </si>
  <si>
    <t>成本指标</t>
  </si>
  <si>
    <t>成本控制率</t>
  </si>
  <si>
    <t>≤0%</t>
  </si>
  <si>
    <t>效益指标</t>
  </si>
  <si>
    <t>区域卫生总费用</t>
  </si>
  <si>
    <t>与上年持平</t>
  </si>
  <si>
    <t>降低患者用药成本、减轻患者经济负担</t>
  </si>
  <si>
    <t>患者负担趋于合理</t>
  </si>
  <si>
    <t>社会效益指标</t>
  </si>
  <si>
    <t>保障群众健康水平</t>
  </si>
  <si>
    <t>逐步提高</t>
  </si>
  <si>
    <t>对家庭或个人的权益保障程度</t>
  </si>
  <si>
    <t>明显提升。</t>
  </si>
  <si>
    <t>持续提升医疗服务水平</t>
  </si>
  <si>
    <t>对全县医疗卫生事业的提升程度</t>
  </si>
  <si>
    <t>提高基层医疗技术水平，落实分级诊疗制度</t>
  </si>
  <si>
    <t>居民健康保健意识和健康知识知晓率</t>
  </si>
  <si>
    <t>可持续影响指标</t>
  </si>
  <si>
    <t>全面提升基层卫生服务能力</t>
  </si>
  <si>
    <t>持续推动全县医疗卫生事业发展，做好群众生命安全保障</t>
  </si>
  <si>
    <t>对社会稳定发展的影响程</t>
  </si>
  <si>
    <t>满意度指标</t>
  </si>
  <si>
    <t>社会公众满意度</t>
  </si>
  <si>
    <t>服务对象满意度</t>
  </si>
  <si>
    <t>项目支出绩效目标表</t>
  </si>
  <si>
    <t>（2023年度）</t>
  </si>
  <si>
    <t>项目名称</t>
  </si>
  <si>
    <t>基本公共卫生服务补助资金</t>
  </si>
  <si>
    <t>主管部门及代码</t>
  </si>
  <si>
    <t>403-进贤县卫生健康委员会</t>
  </si>
  <si>
    <t>实施单位</t>
  </si>
  <si>
    <t>项目资金
（万元）</t>
  </si>
  <si>
    <t>年度资金总额</t>
  </si>
  <si>
    <t>其他资金</t>
  </si>
  <si>
    <t>0</t>
  </si>
  <si>
    <t>年度绩效目标</t>
  </si>
  <si>
    <t xml:space="preserve">扎实推进基本公共卫生服务项目工作，严格按照《国家基本公共卫生服务规范》的要求，将基本公共卫生服务与基本医疗有机结合，坚持优质服务，提高效益，保证居民人人享有基本公共卫生服务，使城乡居民生活质量和健康水平显著提高。共分为13项服务内容。 </t>
  </si>
  <si>
    <t>指标值</t>
  </si>
  <si>
    <t>经济成本指标</t>
  </si>
  <si>
    <t>项目成本控制率</t>
  </si>
  <si>
    <t>数量指标</t>
  </si>
  <si>
    <t>居民健康档案建档管理率</t>
  </si>
  <si>
    <t>健康教育覆盖率</t>
  </si>
  <si>
    <t>≥70%</t>
  </si>
  <si>
    <t>预防接种管理率</t>
  </si>
  <si>
    <t>儿童健康管理率</t>
  </si>
  <si>
    <t>≥80%</t>
  </si>
  <si>
    <t>传染病及突发公共卫生事件报告和处理率</t>
  </si>
  <si>
    <t>居民规范化电子健康档案覆盖率</t>
  </si>
  <si>
    <t>≥60%</t>
  </si>
  <si>
    <t>资金下拨时限</t>
  </si>
  <si>
    <t>及时下拨</t>
  </si>
  <si>
    <t>城乡居民公共卫生差距</t>
  </si>
  <si>
    <t>不断缩小</t>
  </si>
  <si>
    <t>居民健康素养水平</t>
  </si>
  <si>
    <t>不断提高</t>
  </si>
  <si>
    <t>公立医院综合改革项目资金</t>
  </si>
  <si>
    <t>620</t>
  </si>
  <si>
    <t>深化公立医院改革，减轻群众负担，政府对基本建设、大型设备购置、学科建设、人才培养等给予专项补助。</t>
  </si>
  <si>
    <t>县级公立医院综合改革医院个数</t>
  </si>
  <si>
    <t>＝5个</t>
  </si>
  <si>
    <t>常见病多发病治愈率</t>
  </si>
  <si>
    <t>公立医院平均住院日</t>
  </si>
  <si>
    <t>低于上年水平</t>
  </si>
  <si>
    <t>居民健康水平</t>
  </si>
  <si>
    <t>县域内医疗服务能力</t>
  </si>
  <si>
    <t>患者满意度</t>
  </si>
  <si>
    <t>计划生育奖励扶持配套和特别扶持配套项目</t>
  </si>
  <si>
    <t>116.65</t>
  </si>
  <si>
    <t xml:space="preserve">实施农村计划生育家庭奖励扶助制度解决农村独生子女和双女家庭的养老问题，提高家庭发展能力。实施计划生育家庭特别扶助制度，缓解计划生育困难家庭在生产、生活、医疗和养老等方面的特殊困难，保障和改善民生，促进社会和谐稳定。实施农村计划生育家庭阳光助学奖励扶助制度解决农村独生子女和双女家庭的学习经费问题，提升人口素质，提高家庭发展能力。 </t>
  </si>
  <si>
    <t>农村部分计划生育家庭奖励扶助金发放标准</t>
  </si>
  <si>
    <t>＝1200元/人年</t>
  </si>
  <si>
    <t>阳光助学奖励扶助金发放标准</t>
  </si>
  <si>
    <t>＝1000元/人年</t>
  </si>
  <si>
    <t>独生子女伤残家庭扶助金发放标准</t>
  </si>
  <si>
    <t>＝8400元/人年</t>
  </si>
  <si>
    <t>农村部分计划生育家庭奖励扶助人数</t>
  </si>
  <si>
    <t>＝1898人</t>
  </si>
  <si>
    <t>阳光助学奖励扶助人数</t>
  </si>
  <si>
    <t>＝99人</t>
  </si>
  <si>
    <t>独生子女伤残家庭扶助户数</t>
  </si>
  <si>
    <t>＝38户</t>
  </si>
  <si>
    <t>符合条件申报对象覆盖率</t>
  </si>
  <si>
    <t>＝100%</t>
  </si>
  <si>
    <t>奖励和扶助资金到位率</t>
  </si>
  <si>
    <t>家庭发展能力</t>
  </si>
  <si>
    <t>社会稳定水平</t>
  </si>
  <si>
    <t>受益群众满意度</t>
  </si>
  <si>
    <t>基本药物制度补助资金</t>
  </si>
  <si>
    <t>211</t>
  </si>
  <si>
    <t xml:space="preserve">通过基层医疗卫生按要求机构实施国家基本药物制度，进一步提高基层医疗卫生机构服务能力的服务质量，在县域内推进紧密型医共体建设。提升群众对医疗服务的满意度。 </t>
  </si>
  <si>
    <t>实施基本药物制度的政府办基层医疗卫生机构占比</t>
  </si>
  <si>
    <t>基层医疗卫生机构”优质服务基层行“活动开展评价机构数比例</t>
  </si>
  <si>
    <t>基层医疗机构基本药物使用率</t>
  </si>
  <si>
    <t>基本药物制度在基层持续实施</t>
  </si>
  <si>
    <t>中长期</t>
  </si>
  <si>
    <t>基层医疗服务能力</t>
  </si>
  <si>
    <t>群众满意度</t>
  </si>
  <si>
    <t>计划生育利益导向资金项目(独生子女父母奖励等)</t>
  </si>
  <si>
    <t>837.99</t>
  </si>
  <si>
    <t>计生新农保补助标准</t>
  </si>
  <si>
    <t>＝660元/人年</t>
  </si>
  <si>
    <t>城镇独生子女父母奖励标准</t>
  </si>
  <si>
    <t>优秀女孩奖励标准（大专）</t>
  </si>
  <si>
    <t>＝2000元/人</t>
  </si>
  <si>
    <t>优秀女孩奖励标准（本科）</t>
  </si>
  <si>
    <t>＝3000元/人</t>
  </si>
  <si>
    <t>优秀女孩奖励标准（研究）</t>
  </si>
  <si>
    <t>＝5000元/人</t>
  </si>
  <si>
    <t>新农保补助人数</t>
  </si>
  <si>
    <t>＝3283人</t>
  </si>
  <si>
    <t>城镇独生子女父母奖励人数</t>
  </si>
  <si>
    <t>＝3921人</t>
  </si>
  <si>
    <t>优秀女孩人数</t>
  </si>
  <si>
    <t>＝46人</t>
  </si>
  <si>
    <t>医疗服务能力提升(乡医和村卫生室专项)</t>
  </si>
  <si>
    <t>287.06</t>
  </si>
  <si>
    <t>落实《国务院关于印发”十三五“深化医药卫生体制改革规划的通知》（国发【2016】78号，《十三五”全国卫生人才发展规划》（国办发【2018】3号、 《江西省人民政府办公厅关于改革完善全科医生培养与使用激励机制的实施方案》（赣府厅字【2018】79号）等文件提出的2021年卫生健康人才培训任务。到2022年经住院医师规范化培训的临床医师进一步增加， 全科、精神科、儿科等紧缺专科卫生健康人才进一步充实，基层医疗卫生机构医疗服务水平不断提升，整个卫生健康人才队伍的专业结构、城乡结构和区域分布不断优化，促进人才与卫生健康事业发展更加适应，加快构建适合我省省情的医疗卫生服务体系。</t>
  </si>
  <si>
    <t>乡村医生公共卫生服务岗位补助标准</t>
  </si>
  <si>
    <t>＝1800元/人年</t>
  </si>
  <si>
    <t>乡村医生养老生活津贴补助标准</t>
  </si>
  <si>
    <t>＝3600元/人年</t>
  </si>
  <si>
    <t>乡村医生公共卫生服务补助人数</t>
  </si>
  <si>
    <t>＝784人</t>
  </si>
  <si>
    <t>乡村医生养老生活补助人数</t>
  </si>
  <si>
    <t>＝320人</t>
  </si>
  <si>
    <t>医师规范化培训结业考核通过率</t>
  </si>
  <si>
    <t>乡村医生收入水平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</si>
</sst>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 numFmtId="182" formatCode="#,##0.0000"/>
    <numFmt numFmtId="183" formatCode="0.00;[Red]0.00"/>
  </numFmts>
  <fonts count="66">
    <font>
      <sz val="10"/>
      <name val="Arial"/>
      <family val="2"/>
    </font>
    <font>
      <sz val="11"/>
      <name val="宋体"/>
      <family val="0"/>
    </font>
    <font>
      <sz val="11"/>
      <color indexed="8"/>
      <name val="等线"/>
      <family val="0"/>
    </font>
    <font>
      <sz val="18"/>
      <color indexed="8"/>
      <name val="方正小标宋简体"/>
      <family val="0"/>
    </font>
    <font>
      <sz val="12"/>
      <color indexed="8"/>
      <name val="宋体"/>
      <family val="0"/>
    </font>
    <font>
      <sz val="12"/>
      <name val="宋体"/>
      <family val="0"/>
    </font>
    <font>
      <b/>
      <sz val="12"/>
      <color indexed="8"/>
      <name val="宋体"/>
      <family val="0"/>
    </font>
    <font>
      <b/>
      <sz val="12"/>
      <name val="宋体"/>
      <family val="0"/>
    </font>
    <font>
      <sz val="11"/>
      <color indexed="8"/>
      <name val="宋体"/>
      <family val="0"/>
    </font>
    <font>
      <sz val="16"/>
      <color indexed="8"/>
      <name val="宋体"/>
      <family val="0"/>
    </font>
    <font>
      <sz val="14"/>
      <color indexed="8"/>
      <name val="方正小标宋简体"/>
      <family val="0"/>
    </font>
    <font>
      <sz val="10.5"/>
      <color indexed="8"/>
      <name val="宋体"/>
      <family val="0"/>
    </font>
    <font>
      <b/>
      <sz val="10.5"/>
      <color indexed="8"/>
      <name val="宋体"/>
      <family val="0"/>
    </font>
    <font>
      <sz val="11"/>
      <color indexed="8"/>
      <name val="Calibri"/>
      <family val="2"/>
    </font>
    <font>
      <b/>
      <sz val="16"/>
      <color indexed="8"/>
      <name val="宋体"/>
      <family val="0"/>
    </font>
    <font>
      <sz val="9"/>
      <color indexed="8"/>
      <name val="宋体"/>
      <family val="0"/>
    </font>
    <font>
      <sz val="10"/>
      <color indexed="8"/>
      <name val="宋体"/>
      <family val="0"/>
    </font>
    <font>
      <b/>
      <sz val="22"/>
      <color indexed="8"/>
      <name val="宋体"/>
      <family val="0"/>
    </font>
    <font>
      <sz val="12"/>
      <color indexed="8"/>
      <name val="Calibri"/>
      <family val="2"/>
    </font>
    <font>
      <b/>
      <sz val="2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8"/>
      <color rgb="FF000000"/>
      <name val="方正小标宋简体"/>
      <family val="0"/>
    </font>
    <font>
      <sz val="12"/>
      <color rgb="FF000000"/>
      <name val="宋体"/>
      <family val="0"/>
    </font>
    <font>
      <b/>
      <sz val="12"/>
      <color rgb="FF000000"/>
      <name val="宋体"/>
      <family val="0"/>
    </font>
    <font>
      <sz val="11"/>
      <color rgb="FF000000"/>
      <name val="宋体"/>
      <family val="0"/>
    </font>
    <font>
      <sz val="16"/>
      <color rgb="FF000000"/>
      <name val="宋体"/>
      <family val="0"/>
    </font>
    <font>
      <sz val="14"/>
      <color rgb="FF000000"/>
      <name val="方正小标宋简体"/>
      <family val="0"/>
    </font>
    <font>
      <sz val="10.5"/>
      <color rgb="FF000000"/>
      <name val="宋体"/>
      <family val="0"/>
    </font>
    <font>
      <b/>
      <sz val="10.5"/>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3"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57" fillId="0" borderId="0" applyProtection="0">
      <alignment/>
    </xf>
  </cellStyleXfs>
  <cellXfs count="89">
    <xf numFmtId="0" fontId="0" fillId="0" borderId="0" xfId="0" applyAlignment="1">
      <alignment/>
    </xf>
    <xf numFmtId="0" fontId="57" fillId="0" borderId="0" xfId="0" applyNumberFormat="1" applyFont="1" applyFill="1" applyBorder="1" applyAlignment="1" applyProtection="1">
      <alignment/>
      <protection/>
    </xf>
    <xf numFmtId="0" fontId="57" fillId="0" borderId="0" xfId="0" applyFont="1" applyFill="1" applyBorder="1" applyAlignment="1">
      <alignment horizontal="center"/>
    </xf>
    <xf numFmtId="0" fontId="57" fillId="0" borderId="0" xfId="0" applyFont="1" applyFill="1" applyBorder="1" applyAlignment="1">
      <alignment/>
    </xf>
    <xf numFmtId="0" fontId="58" fillId="0" borderId="0" xfId="63" applyNumberFormat="1" applyFont="1" applyFill="1" applyBorder="1" applyAlignment="1">
      <alignment horizontal="center" vertical="center" wrapText="1"/>
    </xf>
    <xf numFmtId="0" fontId="59" fillId="0" borderId="0" xfId="63" applyNumberFormat="1" applyFont="1" applyFill="1" applyBorder="1" applyAlignment="1">
      <alignment horizontal="center" vertical="center" wrapText="1"/>
    </xf>
    <xf numFmtId="0" fontId="5" fillId="0" borderId="9" xfId="63" applyNumberFormat="1" applyFont="1" applyFill="1" applyBorder="1" applyAlignment="1">
      <alignment horizontal="center" vertical="center" wrapText="1"/>
    </xf>
    <xf numFmtId="0" fontId="59" fillId="0" borderId="9" xfId="63" applyNumberFormat="1" applyFont="1" applyFill="1" applyBorder="1" applyAlignment="1">
      <alignment horizontal="center" vertical="center" wrapText="1"/>
    </xf>
    <xf numFmtId="0" fontId="60" fillId="0" borderId="9" xfId="63" applyNumberFormat="1" applyFont="1" applyFill="1" applyBorder="1" applyAlignment="1">
      <alignment horizontal="center" vertical="center"/>
    </xf>
    <xf numFmtId="0" fontId="7" fillId="0" borderId="9" xfId="63" applyNumberFormat="1" applyFont="1" applyFill="1" applyBorder="1" applyAlignment="1">
      <alignment horizontal="center" vertical="center" wrapText="1"/>
    </xf>
    <xf numFmtId="0" fontId="59" fillId="0" borderId="9" xfId="0" applyNumberFormat="1" applyFont="1" applyFill="1" applyBorder="1" applyAlignment="1">
      <alignment horizontal="center" vertical="center" wrapText="1"/>
    </xf>
    <xf numFmtId="0" fontId="61" fillId="0" borderId="0" xfId="0" applyNumberFormat="1" applyFont="1" applyFill="1" applyBorder="1" applyAlignment="1">
      <alignment/>
    </xf>
    <xf numFmtId="0" fontId="61" fillId="0" borderId="0" xfId="0" applyNumberFormat="1" applyFont="1" applyFill="1" applyBorder="1" applyAlignment="1">
      <alignment horizontal="center" vertical="center"/>
    </xf>
    <xf numFmtId="0" fontId="62" fillId="0" borderId="0" xfId="0" applyNumberFormat="1" applyFont="1" applyFill="1" applyBorder="1" applyAlignment="1">
      <alignment/>
    </xf>
    <xf numFmtId="0" fontId="58" fillId="0" borderId="0" xfId="0" applyNumberFormat="1" applyFont="1" applyFill="1" applyBorder="1" applyAlignment="1">
      <alignment horizontal="center" vertical="center" wrapText="1"/>
    </xf>
    <xf numFmtId="0" fontId="63" fillId="0" borderId="0" xfId="0" applyNumberFormat="1" applyFont="1" applyFill="1" applyBorder="1" applyAlignment="1">
      <alignment horizontal="center" vertical="center" wrapText="1"/>
    </xf>
    <xf numFmtId="0" fontId="64" fillId="0" borderId="9" xfId="0" applyNumberFormat="1" applyFont="1" applyFill="1" applyBorder="1" applyAlignment="1">
      <alignment horizontal="center" vertical="center" wrapText="1"/>
    </xf>
    <xf numFmtId="0" fontId="65" fillId="0" borderId="9" xfId="0" applyNumberFormat="1" applyFont="1" applyFill="1" applyBorder="1" applyAlignment="1">
      <alignment horizontal="center" vertical="center" wrapText="1"/>
    </xf>
    <xf numFmtId="0" fontId="64" fillId="0" borderId="9" xfId="0" applyNumberFormat="1" applyFont="1" applyFill="1" applyBorder="1" applyAlignment="1">
      <alignment vertical="center" wrapText="1"/>
    </xf>
    <xf numFmtId="0" fontId="64" fillId="0" borderId="9" xfId="0" applyNumberFormat="1" applyFont="1" applyFill="1" applyBorder="1" applyAlignment="1">
      <alignment horizontal="left" vertical="center" wrapText="1"/>
    </xf>
    <xf numFmtId="0" fontId="61" fillId="0" borderId="0" xfId="0" applyNumberFormat="1" applyFont="1" applyFill="1" applyBorder="1" applyAlignment="1">
      <alignment vertical="center" wrapText="1"/>
    </xf>
    <xf numFmtId="0" fontId="13" fillId="0" borderId="0" xfId="0" applyFont="1" applyBorder="1" applyAlignment="1" applyProtection="1">
      <alignment/>
      <protection/>
    </xf>
    <xf numFmtId="0" fontId="14" fillId="0" borderId="10" xfId="0" applyFont="1" applyBorder="1" applyAlignment="1" applyProtection="1">
      <alignment horizontal="center" vertical="center"/>
      <protection/>
    </xf>
    <xf numFmtId="0" fontId="13" fillId="0" borderId="10" xfId="0" applyFont="1" applyBorder="1" applyAlignment="1" applyProtection="1">
      <alignment/>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vertical="center"/>
      <protection/>
    </xf>
    <xf numFmtId="180" fontId="4" fillId="0" borderId="10" xfId="0" applyNumberFormat="1" applyFont="1" applyBorder="1" applyAlignment="1" applyProtection="1">
      <alignment horizontal="right" vertical="center"/>
      <protection/>
    </xf>
    <xf numFmtId="0" fontId="4" fillId="0" borderId="10" xfId="0" applyFont="1" applyBorder="1" applyAlignment="1" applyProtection="1">
      <alignment/>
      <protection/>
    </xf>
    <xf numFmtId="0" fontId="13" fillId="0" borderId="0" xfId="0" applyFont="1" applyBorder="1" applyAlignment="1" applyProtection="1">
      <alignment horizontal="left"/>
      <protection/>
    </xf>
    <xf numFmtId="0" fontId="1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180" fontId="4" fillId="0" borderId="10" xfId="0" applyNumberFormat="1" applyFont="1" applyBorder="1" applyAlignment="1" applyProtection="1">
      <alignment vertical="center"/>
      <protection/>
    </xf>
    <xf numFmtId="0" fontId="15" fillId="0" borderId="0" xfId="0" applyFont="1" applyBorder="1" applyAlignment="1" applyProtection="1">
      <alignment/>
      <protection/>
    </xf>
    <xf numFmtId="0" fontId="16" fillId="0" borderId="0" xfId="0" applyFont="1" applyBorder="1" applyAlignment="1" applyProtection="1">
      <alignment/>
      <protection/>
    </xf>
    <xf numFmtId="0" fontId="4"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17" fillId="0" borderId="0" xfId="0" applyFont="1" applyBorder="1" applyAlignment="1" applyProtection="1">
      <alignment/>
      <protection/>
    </xf>
    <xf numFmtId="0" fontId="4" fillId="0" borderId="0" xfId="0" applyFont="1" applyBorder="1" applyAlignment="1" applyProtection="1">
      <alignment vertical="center"/>
      <protection/>
    </xf>
    <xf numFmtId="0" fontId="4" fillId="0" borderId="0" xfId="0" applyFont="1" applyBorder="1" applyAlignment="1" applyProtection="1">
      <alignment/>
      <protection/>
    </xf>
    <xf numFmtId="4" fontId="4" fillId="0" borderId="10" xfId="0" applyNumberFormat="1" applyFont="1" applyBorder="1" applyAlignment="1" applyProtection="1">
      <alignment vertical="center"/>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right"/>
      <protection/>
    </xf>
    <xf numFmtId="0" fontId="18" fillId="0" borderId="0" xfId="0" applyFont="1" applyBorder="1" applyAlignment="1" applyProtection="1">
      <alignment/>
      <protection/>
    </xf>
    <xf numFmtId="0" fontId="4" fillId="0" borderId="10" xfId="0" applyFont="1" applyBorder="1" applyAlignment="1" applyProtection="1">
      <alignment horizontal="center" vertical="center" wrapText="1"/>
      <protection/>
    </xf>
    <xf numFmtId="49" fontId="4" fillId="0" borderId="13" xfId="0" applyNumberFormat="1" applyFont="1" applyBorder="1" applyAlignment="1" applyProtection="1">
      <alignment horizontal="center" vertical="center" wrapText="1"/>
      <protection/>
    </xf>
    <xf numFmtId="37" fontId="4" fillId="0" borderId="13" xfId="0" applyNumberFormat="1" applyFont="1" applyBorder="1" applyAlignment="1" applyProtection="1">
      <alignment horizontal="center" vertical="center" wrapText="1"/>
      <protection/>
    </xf>
    <xf numFmtId="37" fontId="4" fillId="0" borderId="12" xfId="0" applyNumberFormat="1" applyFont="1" applyBorder="1" applyAlignment="1" applyProtection="1">
      <alignment horizontal="center" vertical="center" wrapText="1"/>
      <protection/>
    </xf>
    <xf numFmtId="49" fontId="4" fillId="0" borderId="11" xfId="0" applyNumberFormat="1" applyFont="1" applyBorder="1" applyAlignment="1" applyProtection="1">
      <alignment horizontal="left" vertical="center" wrapText="1"/>
      <protection/>
    </xf>
    <xf numFmtId="4" fontId="4" fillId="0" borderId="10" xfId="0" applyNumberFormat="1" applyFont="1" applyBorder="1" applyAlignment="1" applyProtection="1">
      <alignment horizontal="right" vertical="center" wrapText="1"/>
      <protection/>
    </xf>
    <xf numFmtId="4" fontId="4" fillId="0" borderId="11" xfId="0" applyNumberFormat="1" applyFont="1" applyBorder="1" applyAlignment="1" applyProtection="1">
      <alignment horizontal="right" vertical="center" wrapText="1"/>
      <protection/>
    </xf>
    <xf numFmtId="0" fontId="4" fillId="0" borderId="14"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4" fontId="16" fillId="0" borderId="0" xfId="0" applyNumberFormat="1" applyFont="1" applyBorder="1" applyAlignment="1" applyProtection="1">
      <alignment/>
      <protection/>
    </xf>
    <xf numFmtId="180" fontId="16" fillId="0" borderId="0" xfId="0" applyNumberFormat="1" applyFont="1" applyBorder="1" applyAlignment="1" applyProtection="1">
      <alignment/>
      <protection/>
    </xf>
    <xf numFmtId="0" fontId="16" fillId="0" borderId="0" xfId="0" applyFont="1" applyBorder="1" applyAlignment="1" applyProtection="1">
      <alignment horizontal="right" vertical="center"/>
      <protection/>
    </xf>
    <xf numFmtId="0" fontId="19" fillId="0" borderId="0" xfId="0" applyFont="1" applyBorder="1" applyAlignment="1" applyProtection="1">
      <alignment horizontal="center" vertical="center"/>
      <protection/>
    </xf>
    <xf numFmtId="180" fontId="19" fillId="0" borderId="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180" fontId="4" fillId="0" borderId="10" xfId="0" applyNumberFormat="1" applyFont="1" applyBorder="1" applyAlignment="1" applyProtection="1">
      <alignment horizontal="center" vertical="center"/>
      <protection/>
    </xf>
    <xf numFmtId="181" fontId="4" fillId="0" borderId="10" xfId="0" applyNumberFormat="1" applyFont="1" applyBorder="1" applyAlignment="1" applyProtection="1">
      <alignment horizontal="left" vertical="center"/>
      <protection/>
    </xf>
    <xf numFmtId="181" fontId="4" fillId="0" borderId="10" xfId="0" applyNumberFormat="1" applyFont="1" applyBorder="1" applyAlignment="1" applyProtection="1">
      <alignment vertical="center"/>
      <protection/>
    </xf>
    <xf numFmtId="180" fontId="4" fillId="0" borderId="10" xfId="0" applyNumberFormat="1" applyFont="1" applyBorder="1" applyAlignment="1" applyProtection="1">
      <alignment/>
      <protection/>
    </xf>
    <xf numFmtId="180" fontId="4" fillId="0" borderId="10" xfId="0" applyNumberFormat="1" applyFont="1" applyBorder="1" applyAlignment="1" applyProtection="1">
      <alignment horizontal="right" vertical="center" wrapText="1"/>
      <protection/>
    </xf>
    <xf numFmtId="181" fontId="4" fillId="0" borderId="10" xfId="0" applyNumberFormat="1" applyFont="1" applyBorder="1" applyAlignment="1" applyProtection="1">
      <alignment horizontal="right" vertical="center" wrapText="1"/>
      <protection/>
    </xf>
    <xf numFmtId="181" fontId="4" fillId="0" borderId="10" xfId="0" applyNumberFormat="1" applyFont="1" applyBorder="1" applyAlignment="1" applyProtection="1">
      <alignment/>
      <protection/>
    </xf>
    <xf numFmtId="4" fontId="4" fillId="0" borderId="10" xfId="0" applyNumberFormat="1" applyFont="1" applyBorder="1" applyAlignment="1" applyProtection="1">
      <alignment horizontal="left" vertical="center"/>
      <protection/>
    </xf>
    <xf numFmtId="180" fontId="4" fillId="33" borderId="10" xfId="0" applyNumberFormat="1" applyFont="1" applyFill="1" applyBorder="1" applyAlignment="1" applyProtection="1">
      <alignment horizontal="right" vertical="center" wrapText="1"/>
      <protection/>
    </xf>
    <xf numFmtId="4" fontId="4" fillId="0" borderId="10" xfId="0" applyNumberFormat="1" applyFont="1" applyBorder="1" applyAlignment="1" applyProtection="1">
      <alignment horizontal="right" vertical="center"/>
      <protection/>
    </xf>
    <xf numFmtId="4" fontId="4" fillId="0" borderId="10" xfId="0" applyNumberFormat="1" applyFont="1" applyBorder="1" applyAlignment="1" applyProtection="1">
      <alignment/>
      <protection/>
    </xf>
    <xf numFmtId="4" fontId="4" fillId="0" borderId="10" xfId="0" applyNumberFormat="1" applyFont="1" applyBorder="1" applyAlignment="1" applyProtection="1">
      <alignment horizontal="center" vertical="center"/>
      <protection/>
    </xf>
    <xf numFmtId="180" fontId="13" fillId="0" borderId="0" xfId="0" applyNumberFormat="1" applyFont="1" applyBorder="1" applyAlignment="1" applyProtection="1">
      <alignment/>
      <protection/>
    </xf>
    <xf numFmtId="182" fontId="15" fillId="0" borderId="0" xfId="0" applyNumberFormat="1" applyFont="1" applyBorder="1" applyAlignment="1" applyProtection="1">
      <alignment/>
      <protection/>
    </xf>
    <xf numFmtId="0" fontId="4" fillId="0" borderId="11"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183" fontId="4" fillId="0" borderId="10" xfId="0" applyNumberFormat="1" applyFont="1" applyBorder="1" applyAlignment="1" applyProtection="1">
      <alignment horizontal="left" vertical="center" wrapText="1"/>
      <protection/>
    </xf>
    <xf numFmtId="183" fontId="15" fillId="0" borderId="0" xfId="0" applyNumberFormat="1" applyFont="1" applyBorder="1" applyAlignment="1" applyProtection="1">
      <alignment/>
      <protection/>
    </xf>
    <xf numFmtId="183" fontId="16" fillId="0" borderId="0" xfId="0" applyNumberFormat="1" applyFont="1" applyBorder="1" applyAlignment="1" applyProtection="1">
      <alignment horizontal="right" vertical="center"/>
      <protection/>
    </xf>
    <xf numFmtId="183" fontId="13" fillId="0" borderId="0" xfId="0" applyNumberFormat="1" applyFont="1" applyBorder="1" applyAlignment="1" applyProtection="1">
      <alignment/>
      <protection/>
    </xf>
    <xf numFmtId="183" fontId="19" fillId="0" borderId="0" xfId="0" applyNumberFormat="1" applyFont="1" applyBorder="1" applyAlignment="1" applyProtection="1">
      <alignment horizontal="center" vertical="center"/>
      <protection/>
    </xf>
    <xf numFmtId="183" fontId="4" fillId="0" borderId="0" xfId="0" applyNumberFormat="1" applyFont="1" applyBorder="1" applyAlignment="1" applyProtection="1">
      <alignment horizontal="left" vertical="center"/>
      <protection/>
    </xf>
    <xf numFmtId="183" fontId="4" fillId="0" borderId="10" xfId="0" applyNumberFormat="1" applyFont="1" applyBorder="1" applyAlignment="1" applyProtection="1">
      <alignment horizontal="center" vertical="center"/>
      <protection/>
    </xf>
    <xf numFmtId="183" fontId="4" fillId="0" borderId="10" xfId="0" applyNumberFormat="1" applyFont="1" applyBorder="1" applyAlignment="1" applyProtection="1">
      <alignment/>
      <protection/>
    </xf>
    <xf numFmtId="183" fontId="4" fillId="0" borderId="10" xfId="0" applyNumberFormat="1" applyFont="1" applyBorder="1" applyAlignment="1" applyProtection="1">
      <alignment vertical="center"/>
      <protection/>
    </xf>
    <xf numFmtId="183" fontId="4" fillId="0" borderId="10" xfId="0" applyNumberFormat="1" applyFont="1" applyBorder="1" applyAlignment="1" applyProtection="1">
      <alignment horizontal="left" vertical="center"/>
      <protection/>
    </xf>
    <xf numFmtId="183" fontId="4" fillId="0" borderId="10" xfId="0" applyNumberFormat="1" applyFont="1" applyBorder="1" applyAlignment="1" applyProtection="1">
      <alignment horizontal="right" vertical="center" wrapText="1"/>
      <protection/>
    </xf>
    <xf numFmtId="183" fontId="16"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4"/>
  <sheetViews>
    <sheetView showGridLines="0" workbookViewId="0" topLeftCell="A1">
      <selection activeCell="B27" sqref="B27"/>
    </sheetView>
  </sheetViews>
  <sheetFormatPr defaultColWidth="9.140625" defaultRowHeight="12.75" customHeight="1"/>
  <cols>
    <col min="1" max="1" width="50.00390625" style="21" customWidth="1"/>
    <col min="2" max="2" width="25.7109375" style="21" customWidth="1"/>
    <col min="3" max="3" width="50.00390625" style="21" customWidth="1"/>
    <col min="4" max="4" width="25.7109375" style="21" customWidth="1"/>
    <col min="5" max="252" width="9.140625" style="21" customWidth="1"/>
  </cols>
  <sheetData>
    <row r="1" spans="1:251" s="21" customFormat="1" ht="19.5" customHeight="1">
      <c r="A1" s="78"/>
      <c r="B1" s="78"/>
      <c r="C1" s="78"/>
      <c r="D1" s="79"/>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80"/>
      <c r="DI1" s="80"/>
      <c r="DJ1" s="80"/>
      <c r="DK1" s="80"/>
      <c r="DL1" s="80"/>
      <c r="DM1" s="80"/>
      <c r="DN1" s="80"/>
      <c r="DO1" s="80"/>
      <c r="DP1" s="80"/>
      <c r="DQ1" s="80"/>
      <c r="DR1" s="80"/>
      <c r="DS1" s="80"/>
      <c r="DT1" s="80"/>
      <c r="DU1" s="80"/>
      <c r="DV1" s="80"/>
      <c r="DW1" s="80"/>
      <c r="DX1" s="80"/>
      <c r="DY1" s="80"/>
      <c r="DZ1" s="80"/>
      <c r="EA1" s="80"/>
      <c r="EB1" s="80"/>
      <c r="EC1" s="80"/>
      <c r="ED1" s="80"/>
      <c r="EE1" s="80"/>
      <c r="EF1" s="80"/>
      <c r="EG1" s="80"/>
      <c r="EH1" s="80"/>
      <c r="EI1" s="80"/>
      <c r="EJ1" s="80"/>
      <c r="EK1" s="80"/>
      <c r="EL1" s="80"/>
      <c r="EM1" s="80"/>
      <c r="EN1" s="80"/>
      <c r="EO1" s="80"/>
      <c r="EP1" s="80"/>
      <c r="EQ1" s="80"/>
      <c r="ER1" s="80"/>
      <c r="ES1" s="80"/>
      <c r="ET1" s="80"/>
      <c r="EU1" s="80"/>
      <c r="EV1" s="80"/>
      <c r="EW1" s="80"/>
      <c r="EX1" s="80"/>
      <c r="EY1" s="80"/>
      <c r="EZ1" s="80"/>
      <c r="FA1" s="80"/>
      <c r="FB1" s="80"/>
      <c r="FC1" s="80"/>
      <c r="FD1" s="80"/>
      <c r="FE1" s="80"/>
      <c r="FF1" s="80"/>
      <c r="FG1" s="80"/>
      <c r="FH1" s="80"/>
      <c r="FI1" s="80"/>
      <c r="FJ1" s="80"/>
      <c r="FK1" s="80"/>
      <c r="FL1" s="80"/>
      <c r="FM1" s="80"/>
      <c r="FN1" s="80"/>
      <c r="FO1" s="80"/>
      <c r="FP1" s="80"/>
      <c r="FQ1" s="80"/>
      <c r="FR1" s="80"/>
      <c r="FS1" s="80"/>
      <c r="FT1" s="80"/>
      <c r="FU1" s="80"/>
      <c r="FV1" s="80"/>
      <c r="FW1" s="80"/>
      <c r="FX1" s="80"/>
      <c r="FY1" s="80"/>
      <c r="FZ1" s="80"/>
      <c r="GA1" s="80"/>
      <c r="GB1" s="80"/>
      <c r="GC1" s="80"/>
      <c r="GD1" s="80"/>
      <c r="GE1" s="80"/>
      <c r="GF1" s="80"/>
      <c r="GG1" s="80"/>
      <c r="GH1" s="80"/>
      <c r="GI1" s="80"/>
      <c r="GJ1" s="80"/>
      <c r="GK1" s="80"/>
      <c r="GL1" s="80"/>
      <c r="GM1" s="80"/>
      <c r="GN1" s="80"/>
      <c r="GO1" s="80"/>
      <c r="GP1" s="80"/>
      <c r="GQ1" s="80"/>
      <c r="GR1" s="80"/>
      <c r="GS1" s="80"/>
      <c r="GT1" s="80"/>
      <c r="GU1" s="80"/>
      <c r="GV1" s="80"/>
      <c r="GW1" s="80"/>
      <c r="GX1" s="80"/>
      <c r="GY1" s="80"/>
      <c r="GZ1" s="80"/>
      <c r="HA1" s="80"/>
      <c r="HB1" s="80"/>
      <c r="HC1" s="80"/>
      <c r="HD1" s="80"/>
      <c r="HE1" s="80"/>
      <c r="HF1" s="80"/>
      <c r="HG1" s="80"/>
      <c r="HH1" s="80"/>
      <c r="HI1" s="80"/>
      <c r="HJ1" s="80"/>
      <c r="HK1" s="80"/>
      <c r="HL1" s="80"/>
      <c r="HM1" s="80"/>
      <c r="HN1" s="80"/>
      <c r="HO1" s="80"/>
      <c r="HP1" s="80"/>
      <c r="HQ1" s="80"/>
      <c r="HR1" s="80"/>
      <c r="HS1" s="80"/>
      <c r="HT1" s="80"/>
      <c r="HU1" s="80"/>
      <c r="HV1" s="80"/>
      <c r="HW1" s="80"/>
      <c r="HX1" s="80"/>
      <c r="HY1" s="80"/>
      <c r="HZ1" s="80"/>
      <c r="IA1" s="80"/>
      <c r="IB1" s="80"/>
      <c r="IC1" s="80"/>
      <c r="ID1" s="80"/>
      <c r="IE1" s="80"/>
      <c r="IF1" s="80"/>
      <c r="IG1" s="80"/>
      <c r="IH1" s="80"/>
      <c r="II1" s="80"/>
      <c r="IJ1" s="80"/>
      <c r="IK1" s="80"/>
      <c r="IL1" s="80"/>
      <c r="IM1" s="80"/>
      <c r="IN1" s="80"/>
      <c r="IO1" s="80"/>
      <c r="IP1" s="80"/>
      <c r="IQ1" s="80"/>
    </row>
    <row r="2" spans="1:251" s="21" customFormat="1" ht="29.25" customHeight="1">
      <c r="A2" s="81" t="s">
        <v>0</v>
      </c>
      <c r="B2" s="81"/>
      <c r="C2" s="81"/>
      <c r="D2" s="81"/>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row>
    <row r="3" spans="1:251" s="21" customFormat="1" ht="17.25" customHeight="1">
      <c r="A3" s="82" t="s">
        <v>1</v>
      </c>
      <c r="B3" s="80"/>
      <c r="C3" s="80"/>
      <c r="D3" s="79" t="s">
        <v>2</v>
      </c>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row>
    <row r="4" spans="1:251" s="21" customFormat="1" ht="15.75" customHeight="1">
      <c r="A4" s="83" t="s">
        <v>3</v>
      </c>
      <c r="B4" s="83"/>
      <c r="C4" s="83" t="s">
        <v>4</v>
      </c>
      <c r="D4" s="83"/>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row>
    <row r="5" spans="1:251" s="21" customFormat="1" ht="15.75" customHeight="1">
      <c r="A5" s="83" t="s">
        <v>5</v>
      </c>
      <c r="B5" s="83" t="s">
        <v>6</v>
      </c>
      <c r="C5" s="83" t="s">
        <v>7</v>
      </c>
      <c r="D5" s="83" t="s">
        <v>6</v>
      </c>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0"/>
      <c r="DK5" s="80"/>
      <c r="DL5" s="80"/>
      <c r="DM5" s="80"/>
      <c r="DN5" s="80"/>
      <c r="DO5" s="80"/>
      <c r="DP5" s="80"/>
      <c r="DQ5" s="80"/>
      <c r="DR5" s="80"/>
      <c r="DS5" s="80"/>
      <c r="DT5" s="80"/>
      <c r="DU5" s="80"/>
      <c r="DV5" s="80"/>
      <c r="DW5" s="80"/>
      <c r="DX5" s="80"/>
      <c r="DY5" s="80"/>
      <c r="DZ5" s="80"/>
      <c r="EA5" s="80"/>
      <c r="EB5" s="80"/>
      <c r="EC5" s="80"/>
      <c r="ED5" s="80"/>
      <c r="EE5" s="80"/>
      <c r="EF5" s="80"/>
      <c r="EG5" s="80"/>
      <c r="EH5" s="80"/>
      <c r="EI5" s="80"/>
      <c r="EJ5" s="80"/>
      <c r="EK5" s="80"/>
      <c r="EL5" s="80"/>
      <c r="EM5" s="80"/>
      <c r="EN5" s="80"/>
      <c r="EO5" s="80"/>
      <c r="EP5" s="80"/>
      <c r="EQ5" s="80"/>
      <c r="ER5" s="80"/>
      <c r="ES5" s="80"/>
      <c r="ET5" s="80"/>
      <c r="EU5" s="80"/>
      <c r="EV5" s="80"/>
      <c r="EW5" s="80"/>
      <c r="EX5" s="80"/>
      <c r="EY5" s="80"/>
      <c r="EZ5" s="80"/>
      <c r="FA5" s="80"/>
      <c r="FB5" s="80"/>
      <c r="FC5" s="80"/>
      <c r="FD5" s="80"/>
      <c r="FE5" s="80"/>
      <c r="FF5" s="80"/>
      <c r="FG5" s="80"/>
      <c r="FH5" s="80"/>
      <c r="FI5" s="80"/>
      <c r="FJ5" s="80"/>
      <c r="FK5" s="80"/>
      <c r="FL5" s="80"/>
      <c r="FM5" s="80"/>
      <c r="FN5" s="80"/>
      <c r="FO5" s="80"/>
      <c r="FP5" s="80"/>
      <c r="FQ5" s="80"/>
      <c r="FR5" s="80"/>
      <c r="FS5" s="80"/>
      <c r="FT5" s="80"/>
      <c r="FU5" s="80"/>
      <c r="FV5" s="80"/>
      <c r="FW5" s="80"/>
      <c r="FX5" s="80"/>
      <c r="FY5" s="80"/>
      <c r="FZ5" s="80"/>
      <c r="GA5" s="80"/>
      <c r="GB5" s="80"/>
      <c r="GC5" s="80"/>
      <c r="GD5" s="80"/>
      <c r="GE5" s="80"/>
      <c r="GF5" s="80"/>
      <c r="GG5" s="80"/>
      <c r="GH5" s="80"/>
      <c r="GI5" s="80"/>
      <c r="GJ5" s="80"/>
      <c r="GK5" s="80"/>
      <c r="GL5" s="80"/>
      <c r="GM5" s="80"/>
      <c r="GN5" s="80"/>
      <c r="GO5" s="80"/>
      <c r="GP5" s="80"/>
      <c r="GQ5" s="80"/>
      <c r="GR5" s="80"/>
      <c r="GS5" s="80"/>
      <c r="GT5" s="80"/>
      <c r="GU5" s="80"/>
      <c r="GV5" s="80"/>
      <c r="GW5" s="80"/>
      <c r="GX5" s="80"/>
      <c r="GY5" s="80"/>
      <c r="GZ5" s="80"/>
      <c r="HA5" s="80"/>
      <c r="HB5" s="80"/>
      <c r="HC5" s="80"/>
      <c r="HD5" s="80"/>
      <c r="HE5" s="80"/>
      <c r="HF5" s="80"/>
      <c r="HG5" s="80"/>
      <c r="HH5" s="80"/>
      <c r="HI5" s="80"/>
      <c r="HJ5" s="80"/>
      <c r="HK5" s="80"/>
      <c r="HL5" s="80"/>
      <c r="HM5" s="80"/>
      <c r="HN5" s="80"/>
      <c r="HO5" s="80"/>
      <c r="HP5" s="80"/>
      <c r="HQ5" s="80"/>
      <c r="HR5" s="80"/>
      <c r="HS5" s="80"/>
      <c r="HT5" s="80"/>
      <c r="HU5" s="80"/>
      <c r="HV5" s="80"/>
      <c r="HW5" s="80"/>
      <c r="HX5" s="80"/>
      <c r="HY5" s="80"/>
      <c r="HZ5" s="80"/>
      <c r="IA5" s="80"/>
      <c r="IB5" s="80"/>
      <c r="IC5" s="80"/>
      <c r="ID5" s="80"/>
      <c r="IE5" s="80"/>
      <c r="IF5" s="80"/>
      <c r="IG5" s="80"/>
      <c r="IH5" s="80"/>
      <c r="II5" s="80"/>
      <c r="IJ5" s="80"/>
      <c r="IK5" s="80"/>
      <c r="IL5" s="80"/>
      <c r="IM5" s="80"/>
      <c r="IN5" s="80"/>
      <c r="IO5" s="80"/>
      <c r="IP5" s="80"/>
      <c r="IQ5" s="80"/>
    </row>
    <row r="6" spans="1:251" s="21" customFormat="1" ht="15.75" customHeight="1">
      <c r="A6" s="84" t="s">
        <v>8</v>
      </c>
      <c r="B6" s="69">
        <f>IF(ISBLANK(SUM(B7,B8,B9))," ",SUM(B7,B8,B9))</f>
        <v>30166.21</v>
      </c>
      <c r="C6" s="85" t="str">
        <f>IF(ISBLANK('支出总表（引用）'!A8)," ",'支出总表（引用）'!A8)</f>
        <v>社会保障和就业支出</v>
      </c>
      <c r="D6" s="40">
        <f>IF(ISBLANK('支出总表（引用）'!B8)," ",'支出总表（引用）'!B8)</f>
        <v>6133.24</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c r="IJ6" s="80"/>
      <c r="IK6" s="80"/>
      <c r="IL6" s="80"/>
      <c r="IM6" s="80"/>
      <c r="IN6" s="80"/>
      <c r="IO6" s="80"/>
      <c r="IP6" s="80"/>
      <c r="IQ6" s="80"/>
    </row>
    <row r="7" spans="1:251" s="21" customFormat="1" ht="15.75" customHeight="1">
      <c r="A7" s="86" t="s">
        <v>9</v>
      </c>
      <c r="B7" s="69">
        <v>30166.21</v>
      </c>
      <c r="C7" s="85" t="str">
        <f>IF(ISBLANK('支出总表（引用）'!A9)," ",'支出总表（引用）'!A9)</f>
        <v>卫生健康支出</v>
      </c>
      <c r="D7" s="40">
        <f>IF(ISBLANK('支出总表（引用）'!B9)," ",'支出总表（引用）'!B9)</f>
        <v>90324.1999</v>
      </c>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row>
    <row r="8" spans="1:251" s="21" customFormat="1" ht="15.75" customHeight="1">
      <c r="A8" s="86" t="s">
        <v>10</v>
      </c>
      <c r="B8" s="50"/>
      <c r="C8" s="85" t="str">
        <f>IF(ISBLANK('支出总表（引用）'!A10)," ",'支出总表（引用）'!A10)</f>
        <v>住房保障支出</v>
      </c>
      <c r="D8" s="40">
        <f>IF(ISBLANK('支出总表（引用）'!B10)," ",'支出总表（引用）'!B10)</f>
        <v>1917.55</v>
      </c>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row>
    <row r="9" spans="1:251" s="21" customFormat="1" ht="15.75" customHeight="1">
      <c r="A9" s="86" t="s">
        <v>11</v>
      </c>
      <c r="B9" s="50"/>
      <c r="C9" s="85" t="str">
        <f>IF(ISBLANK('支出总表（引用）'!A11)," ",'支出总表（引用）'!A11)</f>
        <v> </v>
      </c>
      <c r="D9" s="40" t="str">
        <f>IF(ISBLANK('支出总表（引用）'!B11)," ",'支出总表（引用）'!B11)</f>
        <v> </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row>
    <row r="10" spans="1:251" s="21" customFormat="1" ht="15.75" customHeight="1">
      <c r="A10" s="84" t="s">
        <v>12</v>
      </c>
      <c r="B10" s="69"/>
      <c r="C10" s="85" t="str">
        <f>IF(ISBLANK('支出总表（引用）'!A12)," ",'支出总表（引用）'!A12)</f>
        <v> </v>
      </c>
      <c r="D10" s="40" t="str">
        <f>IF(ISBLANK('支出总表（引用）'!B12)," ",'支出总表（引用）'!B12)</f>
        <v> </v>
      </c>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row>
    <row r="11" spans="1:251" s="21" customFormat="1" ht="15.75" customHeight="1">
      <c r="A11" s="86" t="s">
        <v>13</v>
      </c>
      <c r="B11" s="69">
        <v>61382.1873</v>
      </c>
      <c r="C11" s="85" t="str">
        <f>IF(ISBLANK('支出总表（引用）'!A13)," ",'支出总表（引用）'!A13)</f>
        <v> </v>
      </c>
      <c r="D11" s="40" t="str">
        <f>IF(ISBLANK('支出总表（引用）'!B13)," ",'支出总表（引用）'!B13)</f>
        <v> </v>
      </c>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c r="IC11" s="80"/>
      <c r="ID11" s="80"/>
      <c r="IE11" s="80"/>
      <c r="IF11" s="80"/>
      <c r="IG11" s="80"/>
      <c r="IH11" s="80"/>
      <c r="II11" s="80"/>
      <c r="IJ11" s="80"/>
      <c r="IK11" s="80"/>
      <c r="IL11" s="80"/>
      <c r="IM11" s="80"/>
      <c r="IN11" s="80"/>
      <c r="IO11" s="80"/>
      <c r="IP11" s="80"/>
      <c r="IQ11" s="80"/>
    </row>
    <row r="12" spans="1:251" s="21" customFormat="1" ht="15.75" customHeight="1">
      <c r="A12" s="86" t="s">
        <v>14</v>
      </c>
      <c r="B12" s="69"/>
      <c r="C12" s="85" t="str">
        <f>IF(ISBLANK('支出总表（引用）'!A14)," ",'支出总表（引用）'!A14)</f>
        <v> </v>
      </c>
      <c r="D12" s="40" t="str">
        <f>IF(ISBLANK('支出总表（引用）'!B14)," ",'支出总表（引用）'!B14)</f>
        <v> </v>
      </c>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c r="IC12" s="80"/>
      <c r="ID12" s="80"/>
      <c r="IE12" s="80"/>
      <c r="IF12" s="80"/>
      <c r="IG12" s="80"/>
      <c r="IH12" s="80"/>
      <c r="II12" s="80"/>
      <c r="IJ12" s="80"/>
      <c r="IK12" s="80"/>
      <c r="IL12" s="80"/>
      <c r="IM12" s="80"/>
      <c r="IN12" s="80"/>
      <c r="IO12" s="80"/>
      <c r="IP12" s="80"/>
      <c r="IQ12" s="80"/>
    </row>
    <row r="13" spans="1:251" s="21" customFormat="1" ht="15.75" customHeight="1">
      <c r="A13" s="86" t="s">
        <v>15</v>
      </c>
      <c r="B13" s="69"/>
      <c r="C13" s="85" t="str">
        <f>IF(ISBLANK('支出总表（引用）'!A15)," ",'支出总表（引用）'!A15)</f>
        <v> </v>
      </c>
      <c r="D13" s="40" t="str">
        <f>IF(ISBLANK('支出总表（引用）'!B15)," ",'支出总表（引用）'!B15)</f>
        <v> </v>
      </c>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row>
    <row r="14" spans="1:251" s="21" customFormat="1" ht="15.75" customHeight="1">
      <c r="A14" s="86" t="s">
        <v>16</v>
      </c>
      <c r="B14" s="50"/>
      <c r="C14" s="85" t="str">
        <f>IF(ISBLANK('支出总表（引用）'!A16)," ",'支出总表（引用）'!A16)</f>
        <v> </v>
      </c>
      <c r="D14" s="40" t="str">
        <f>IF(ISBLANK('支出总表（引用）'!B16)," ",'支出总表（引用）'!B16)</f>
        <v> </v>
      </c>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row>
    <row r="15" spans="1:251" s="21" customFormat="1" ht="15.75" customHeight="1">
      <c r="A15" s="86" t="s">
        <v>17</v>
      </c>
      <c r="B15" s="50">
        <v>6826.5926</v>
      </c>
      <c r="C15" s="85" t="str">
        <f>IF(ISBLANK('支出总表（引用）'!A17)," ",'支出总表（引用）'!A17)</f>
        <v> </v>
      </c>
      <c r="D15" s="40" t="str">
        <f>IF(ISBLANK('支出总表（引用）'!B17)," ",'支出总表（引用）'!B17)</f>
        <v> </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c r="IC15" s="80"/>
      <c r="ID15" s="80"/>
      <c r="IE15" s="80"/>
      <c r="IF15" s="80"/>
      <c r="IG15" s="80"/>
      <c r="IH15" s="80"/>
      <c r="II15" s="80"/>
      <c r="IJ15" s="80"/>
      <c r="IK15" s="80"/>
      <c r="IL15" s="80"/>
      <c r="IM15" s="80"/>
      <c r="IN15" s="80"/>
      <c r="IO15" s="80"/>
      <c r="IP15" s="80"/>
      <c r="IQ15" s="80"/>
    </row>
    <row r="16" spans="1:251" s="21" customFormat="1" ht="15.75" customHeight="1">
      <c r="A16" s="84"/>
      <c r="B16" s="87"/>
      <c r="C16" s="85" t="str">
        <f>IF(ISBLANK('支出总表（引用）'!A48)," ",'支出总表（引用）'!A48)</f>
        <v> </v>
      </c>
      <c r="D16" s="40" t="str">
        <f>IF(ISBLANK('支出总表（引用）'!B48)," ",'支出总表（引用）'!B48)</f>
        <v> </v>
      </c>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c r="IC16" s="80"/>
      <c r="ID16" s="80"/>
      <c r="IE16" s="80"/>
      <c r="IF16" s="80"/>
      <c r="IG16" s="80"/>
      <c r="IH16" s="80"/>
      <c r="II16" s="80"/>
      <c r="IJ16" s="80"/>
      <c r="IK16" s="80"/>
      <c r="IL16" s="80"/>
      <c r="IM16" s="80"/>
      <c r="IN16" s="80"/>
      <c r="IO16" s="80"/>
      <c r="IP16" s="80"/>
      <c r="IQ16" s="80"/>
    </row>
    <row r="17" spans="1:251" s="21" customFormat="1" ht="15.75" customHeight="1">
      <c r="A17" s="84"/>
      <c r="B17" s="87"/>
      <c r="C17" s="85" t="str">
        <f>IF(ISBLANK('支出总表（引用）'!A49)," ",'支出总表（引用）'!A49)</f>
        <v> </v>
      </c>
      <c r="D17" s="40" t="str">
        <f>IF(ISBLANK('支出总表（引用）'!B49)," ",'支出总表（引用）'!B49)</f>
        <v> </v>
      </c>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row>
    <row r="18" spans="1:251" s="21" customFormat="1" ht="15.75" customHeight="1">
      <c r="A18" s="86"/>
      <c r="B18" s="87"/>
      <c r="C18" s="85"/>
      <c r="D18" s="4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row>
    <row r="19" spans="1:251" s="21" customFormat="1" ht="15.75" customHeight="1">
      <c r="A19" s="83" t="s">
        <v>18</v>
      </c>
      <c r="B19" s="50">
        <v>98374.9899</v>
      </c>
      <c r="C19" s="83" t="s">
        <v>19</v>
      </c>
      <c r="D19" s="50">
        <f>IF(ISBLANK('支出总表（引用）'!B7)," ",'支出总表（引用）'!B7)</f>
        <v>98374.9899</v>
      </c>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row>
    <row r="20" spans="1:251" s="21" customFormat="1" ht="15.75" customHeight="1">
      <c r="A20" s="86" t="s">
        <v>20</v>
      </c>
      <c r="B20" s="50"/>
      <c r="C20" s="86" t="s">
        <v>21</v>
      </c>
      <c r="D20" s="50" t="str">
        <f>IF(ISBLANK('支出总表（引用）'!C7)," ",'支出总表（引用）'!C7)</f>
        <v> </v>
      </c>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row>
    <row r="21" spans="1:251" s="21" customFormat="1" ht="15.75" customHeight="1">
      <c r="A21" s="86" t="s">
        <v>22</v>
      </c>
      <c r="B21" s="50"/>
      <c r="C21" s="23"/>
      <c r="D21" s="23"/>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row>
    <row r="22" spans="1:251" s="21" customFormat="1" ht="15.75" customHeight="1">
      <c r="A22" s="84"/>
      <c r="B22" s="50"/>
      <c r="C22" s="84"/>
      <c r="D22" s="5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row>
    <row r="23" spans="1:251" s="21" customFormat="1" ht="15.75" customHeight="1">
      <c r="A23" s="83" t="s">
        <v>23</v>
      </c>
      <c r="B23" s="50">
        <v>98374.9899</v>
      </c>
      <c r="C23" s="83" t="s">
        <v>24</v>
      </c>
      <c r="D23" s="50">
        <f>B23</f>
        <v>98374.9899</v>
      </c>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row>
    <row r="24" spans="1:251" s="21" customFormat="1" ht="19.5" customHeight="1">
      <c r="A24" s="88"/>
      <c r="B24" s="88"/>
      <c r="C24" s="88"/>
      <c r="D24" s="88"/>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row>
  </sheetData>
  <sheetProtection formatCells="0" formatColumns="0" formatRows="0" insertColumns="0" insertRows="0" insertHyperlinks="0" deleteColumns="0" deleteRows="0" sort="0" autoFilter="0" pivotTables="0"/>
  <mergeCells count="4">
    <mergeCell ref="A2:D2"/>
    <mergeCell ref="A4:B4"/>
    <mergeCell ref="C4:D4"/>
    <mergeCell ref="A24:D2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1"/>
  <sheetViews>
    <sheetView showGridLines="0" workbookViewId="0" topLeftCell="A1">
      <selection activeCell="A1" sqref="A1"/>
    </sheetView>
  </sheetViews>
  <sheetFormatPr defaultColWidth="9.140625" defaultRowHeight="12.75" customHeight="1"/>
  <cols>
    <col min="1" max="1" width="48.28125" style="21" customWidth="1"/>
    <col min="2" max="2" width="26.7109375" style="21" customWidth="1"/>
    <col min="3" max="3" width="22.140625" style="21" customWidth="1"/>
    <col min="4" max="4" width="9.140625" style="21" customWidth="1"/>
    <col min="5" max="6" width="11.140625" style="21" customWidth="1"/>
    <col min="7" max="7" width="10.8515625" style="21" customWidth="1"/>
  </cols>
  <sheetData>
    <row r="1" s="21" customFormat="1" ht="15"/>
    <row r="2" spans="1:3" s="21" customFormat="1" ht="29.25" customHeight="1">
      <c r="A2" s="29" t="s">
        <v>212</v>
      </c>
      <c r="B2" s="29"/>
      <c r="C2" s="29"/>
    </row>
    <row r="3" s="21" customFormat="1" ht="17.25" customHeight="1"/>
    <row r="4" spans="1:3" s="21" customFormat="1" ht="15.75" customHeight="1">
      <c r="A4" s="30" t="s">
        <v>213</v>
      </c>
      <c r="B4" s="24" t="s">
        <v>29</v>
      </c>
      <c r="C4" s="24" t="s">
        <v>21</v>
      </c>
    </row>
    <row r="5" spans="1:3" s="21" customFormat="1" ht="19.5" customHeight="1">
      <c r="A5" s="30"/>
      <c r="B5" s="24"/>
      <c r="C5" s="24"/>
    </row>
    <row r="6" spans="1:3" s="21" customFormat="1" ht="22.5" customHeight="1">
      <c r="A6" s="24" t="s">
        <v>43</v>
      </c>
      <c r="B6" s="24">
        <v>1</v>
      </c>
      <c r="C6" s="31">
        <v>2</v>
      </c>
    </row>
    <row r="7" spans="1:6" s="21" customFormat="1" ht="27" customHeight="1">
      <c r="A7" s="25" t="s">
        <v>29</v>
      </c>
      <c r="B7" s="32">
        <v>98374.9899</v>
      </c>
      <c r="C7" s="32"/>
      <c r="D7" s="33"/>
      <c r="F7" s="33"/>
    </row>
    <row r="8" spans="1:3" s="21" customFormat="1" ht="27" customHeight="1">
      <c r="A8" s="25" t="s">
        <v>45</v>
      </c>
      <c r="B8" s="32">
        <v>6133.24</v>
      </c>
      <c r="C8" s="32"/>
    </row>
    <row r="9" spans="1:3" s="21" customFormat="1" ht="27" customHeight="1">
      <c r="A9" s="25" t="s">
        <v>61</v>
      </c>
      <c r="B9" s="32">
        <v>90324.1999</v>
      </c>
      <c r="C9" s="32"/>
    </row>
    <row r="10" spans="1:3" s="21" customFormat="1" ht="27" customHeight="1">
      <c r="A10" s="25" t="s">
        <v>97</v>
      </c>
      <c r="B10" s="32">
        <v>1917.55</v>
      </c>
      <c r="C10" s="32"/>
    </row>
    <row r="11" spans="1:3" s="21" customFormat="1" ht="27.75" customHeight="1">
      <c r="A11" s="27"/>
      <c r="B11" s="27"/>
      <c r="C11" s="27"/>
    </row>
    <row r="12" s="21" customFormat="1" ht="27.75" customHeight="1"/>
    <row r="13" s="21" customFormat="1" ht="27.75" customHeight="1"/>
    <row r="14" s="21" customFormat="1" ht="27.75" customHeight="1"/>
    <row r="15" s="21" customFormat="1" ht="27.75" customHeight="1"/>
  </sheetData>
  <sheetProtection sheet="1" formatCells="0" formatColumns="0" formatRows="0" insertColumns="0" insertRows="0" insertHyperlinks="0" deleteColumns="0" deleteRows="0" sort="0" autoFilter="0" pivotTables="0"/>
  <mergeCells count="7">
    <mergeCell ref="A2:C2"/>
    <mergeCell ref="A4:A5"/>
    <mergeCell ref="B4:B5"/>
    <mergeCell ref="C4:C5"/>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11"/>
  <sheetViews>
    <sheetView showGridLines="0" workbookViewId="0" topLeftCell="A1">
      <selection activeCell="A1" sqref="A1:E1"/>
    </sheetView>
  </sheetViews>
  <sheetFormatPr defaultColWidth="9.140625" defaultRowHeight="12.75" customHeight="1"/>
  <cols>
    <col min="1" max="1" width="35.28125" style="21" customWidth="1"/>
    <col min="2" max="2" width="30.28125" style="21" customWidth="1"/>
    <col min="3" max="3" width="28.8515625" style="21" customWidth="1"/>
    <col min="4" max="4" width="27.28125" style="21" customWidth="1"/>
    <col min="5" max="5" width="29.421875" style="21" customWidth="1"/>
    <col min="6" max="6" width="9.140625" style="21" customWidth="1"/>
  </cols>
  <sheetData>
    <row r="1" spans="1:5" s="21" customFormat="1" ht="29.25" customHeight="1">
      <c r="A1" s="22" t="s">
        <v>214</v>
      </c>
      <c r="B1" s="22"/>
      <c r="C1" s="22"/>
      <c r="D1" s="22"/>
      <c r="E1" s="22"/>
    </row>
    <row r="2" spans="1:5" s="21" customFormat="1" ht="17.25" customHeight="1">
      <c r="A2" s="23"/>
      <c r="B2" s="23"/>
      <c r="C2" s="23"/>
      <c r="D2" s="23"/>
      <c r="E2" s="23"/>
    </row>
    <row r="3" spans="1:5" s="21" customFormat="1" ht="21.75" customHeight="1">
      <c r="A3" s="24" t="s">
        <v>213</v>
      </c>
      <c r="B3" s="24" t="s">
        <v>31</v>
      </c>
      <c r="C3" s="24" t="s">
        <v>110</v>
      </c>
      <c r="D3" s="24" t="s">
        <v>111</v>
      </c>
      <c r="E3" s="24" t="s">
        <v>215</v>
      </c>
    </row>
    <row r="4" spans="1:5" s="21" customFormat="1" ht="23.25" customHeight="1">
      <c r="A4" s="24"/>
      <c r="B4" s="24"/>
      <c r="C4" s="24"/>
      <c r="D4" s="24"/>
      <c r="E4" s="24"/>
    </row>
    <row r="5" spans="1:5" s="21" customFormat="1" ht="22.5" customHeight="1">
      <c r="A5" s="24" t="s">
        <v>43</v>
      </c>
      <c r="B5" s="24">
        <v>1</v>
      </c>
      <c r="C5" s="24">
        <v>2</v>
      </c>
      <c r="D5" s="24">
        <v>3</v>
      </c>
      <c r="E5" s="24">
        <v>4</v>
      </c>
    </row>
    <row r="6" spans="1:5" s="21" customFormat="1" ht="27" customHeight="1">
      <c r="A6" s="25" t="s">
        <v>29</v>
      </c>
      <c r="B6" s="26">
        <v>30166.21</v>
      </c>
      <c r="C6" s="26">
        <v>30166.21</v>
      </c>
      <c r="D6" s="26"/>
      <c r="E6" s="26"/>
    </row>
    <row r="7" spans="1:5" s="21" customFormat="1" ht="27" customHeight="1">
      <c r="A7" s="25" t="s">
        <v>45</v>
      </c>
      <c r="B7" s="26">
        <v>6104.82</v>
      </c>
      <c r="C7" s="26">
        <v>6104.82</v>
      </c>
      <c r="D7" s="26"/>
      <c r="E7" s="26"/>
    </row>
    <row r="8" spans="1:5" s="21" customFormat="1" ht="27" customHeight="1">
      <c r="A8" s="25" t="s">
        <v>61</v>
      </c>
      <c r="B8" s="26">
        <v>22201.86</v>
      </c>
      <c r="C8" s="26">
        <v>22201.86</v>
      </c>
      <c r="D8" s="26"/>
      <c r="E8" s="26"/>
    </row>
    <row r="9" spans="1:5" s="21" customFormat="1" ht="27" customHeight="1">
      <c r="A9" s="25" t="s">
        <v>97</v>
      </c>
      <c r="B9" s="26">
        <v>1859.53</v>
      </c>
      <c r="C9" s="26">
        <v>1859.53</v>
      </c>
      <c r="D9" s="26"/>
      <c r="E9" s="26"/>
    </row>
    <row r="10" spans="1:5" s="21" customFormat="1" ht="27.75" customHeight="1">
      <c r="A10" s="27"/>
      <c r="B10" s="27"/>
      <c r="C10" s="27"/>
      <c r="D10" s="27"/>
      <c r="E10" s="27"/>
    </row>
    <row r="11" s="21" customFormat="1" ht="27.75" customHeight="1">
      <c r="C11" s="28"/>
    </row>
    <row r="12" s="21" customFormat="1" ht="27.75" customHeight="1"/>
    <row r="13" s="21" customFormat="1" ht="27.75" customHeight="1"/>
    <row r="14" s="21" customFormat="1" ht="27.75" customHeight="1"/>
    <row r="15" s="21" customFormat="1" ht="27.75" customHeight="1"/>
    <row r="16" s="21" customFormat="1" ht="27.75" customHeight="1"/>
    <row r="17" s="21" customFormat="1" ht="27.75" customHeight="1"/>
    <row r="18" s="21" customFormat="1" ht="27.75" customHeight="1"/>
    <row r="19" s="21" customFormat="1" ht="27.75" customHeight="1"/>
    <row r="20" s="21" customFormat="1" ht="27.75" customHeight="1"/>
    <row r="21" s="21" customFormat="1" ht="27.75" customHeight="1"/>
    <row r="22" s="21" customFormat="1" ht="27.75" customHeight="1"/>
    <row r="23" s="21" customFormat="1" ht="27.75" customHeight="1"/>
  </sheetData>
  <sheetProtection sheet="1" formatCells="0" formatColumns="0" formatRows="0" insertColumns="0" insertRows="0" insertHyperlinks="0" deleteColumns="0" deleteRows="0" sort="0" autoFilter="0" pivotTables="0"/>
  <mergeCells count="11">
    <mergeCell ref="A1:E1"/>
    <mergeCell ref="A3:A4"/>
    <mergeCell ref="B3:B4"/>
    <mergeCell ref="C3:C4"/>
    <mergeCell ref="D3:D4"/>
    <mergeCell ref="E3:E4"/>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45"/>
  <sheetViews>
    <sheetView zoomScaleSheetLayoutView="100" workbookViewId="0" topLeftCell="A1">
      <selection activeCell="H9" sqref="H9"/>
    </sheetView>
  </sheetViews>
  <sheetFormatPr defaultColWidth="9.140625" defaultRowHeight="13.5" customHeight="1"/>
  <cols>
    <col min="1" max="1" width="10.57421875" style="11" customWidth="1"/>
    <col min="2" max="2" width="4.8515625" style="11" customWidth="1"/>
    <col min="3" max="4" width="9.28125" style="11" customWidth="1"/>
    <col min="5" max="5" width="16.00390625" style="11" customWidth="1"/>
    <col min="6" max="6" width="23.7109375" style="11" customWidth="1"/>
    <col min="7" max="7" width="21.7109375" style="11" customWidth="1"/>
    <col min="8" max="250" width="9.140625" style="11" customWidth="1"/>
    <col min="251" max="16384" width="9.140625" style="1" customWidth="1"/>
  </cols>
  <sheetData>
    <row r="1" s="11" customFormat="1" ht="24.75" customHeight="1">
      <c r="A1" s="13"/>
    </row>
    <row r="2" spans="1:7" s="11" customFormat="1" ht="39.75" customHeight="1">
      <c r="A2" s="14" t="s">
        <v>216</v>
      </c>
      <c r="B2" s="14"/>
      <c r="C2" s="14"/>
      <c r="D2" s="14"/>
      <c r="E2" s="14"/>
      <c r="F2" s="14"/>
      <c r="G2" s="14"/>
    </row>
    <row r="3" spans="1:7" s="11" customFormat="1" ht="24.75" customHeight="1">
      <c r="A3" s="15" t="s">
        <v>217</v>
      </c>
      <c r="B3" s="15"/>
      <c r="C3" s="15"/>
      <c r="D3" s="15"/>
      <c r="E3" s="15"/>
      <c r="F3" s="15"/>
      <c r="G3" s="15"/>
    </row>
    <row r="4" spans="1:7" s="12" customFormat="1" ht="30" customHeight="1">
      <c r="A4" s="16" t="s">
        <v>201</v>
      </c>
      <c r="B4" s="16" t="s">
        <v>207</v>
      </c>
      <c r="C4" s="16"/>
      <c r="D4" s="16"/>
      <c r="E4" s="16"/>
      <c r="F4" s="16"/>
      <c r="G4" s="16"/>
    </row>
    <row r="5" spans="1:7" s="12" customFormat="1" ht="30" customHeight="1">
      <c r="A5" s="17" t="s">
        <v>218</v>
      </c>
      <c r="B5" s="17"/>
      <c r="C5" s="17"/>
      <c r="D5" s="17"/>
      <c r="E5" s="17"/>
      <c r="F5" s="17"/>
      <c r="G5" s="17"/>
    </row>
    <row r="6" spans="1:7" s="12" customFormat="1" ht="22.5" customHeight="1">
      <c r="A6" s="16" t="s">
        <v>219</v>
      </c>
      <c r="B6" s="16"/>
      <c r="C6" s="16"/>
      <c r="D6" s="16" t="s">
        <v>220</v>
      </c>
      <c r="E6" s="16"/>
      <c r="F6" s="16"/>
      <c r="G6" s="16"/>
    </row>
    <row r="7" spans="1:7" s="12" customFormat="1" ht="24.75" customHeight="1">
      <c r="A7" s="16" t="s">
        <v>221</v>
      </c>
      <c r="B7" s="16"/>
      <c r="C7" s="16"/>
      <c r="D7" s="16" t="s">
        <v>222</v>
      </c>
      <c r="E7" s="16"/>
      <c r="F7" s="16" t="s">
        <v>223</v>
      </c>
      <c r="G7" s="18" t="s">
        <v>224</v>
      </c>
    </row>
    <row r="8" spans="1:7" s="12" customFormat="1" ht="21" customHeight="1">
      <c r="A8" s="16" t="s">
        <v>225</v>
      </c>
      <c r="B8" s="16"/>
      <c r="C8" s="16"/>
      <c r="D8" s="16" t="s">
        <v>220</v>
      </c>
      <c r="E8" s="16"/>
      <c r="F8" s="16"/>
      <c r="G8" s="16"/>
    </row>
    <row r="9" spans="1:7" s="12" customFormat="1" ht="25.5" customHeight="1">
      <c r="A9" s="16" t="s">
        <v>226</v>
      </c>
      <c r="B9" s="16"/>
      <c r="C9" s="16"/>
      <c r="D9" s="16" t="s">
        <v>227</v>
      </c>
      <c r="E9" s="16"/>
      <c r="F9" s="16" t="s">
        <v>105</v>
      </c>
      <c r="G9" s="18" t="s">
        <v>228</v>
      </c>
    </row>
    <row r="10" spans="1:7" s="12" customFormat="1" ht="78.75" customHeight="1">
      <c r="A10" s="16" t="s">
        <v>229</v>
      </c>
      <c r="B10" s="16"/>
      <c r="C10" s="16"/>
      <c r="D10" s="19" t="s">
        <v>230</v>
      </c>
      <c r="E10" s="19"/>
      <c r="F10" s="19"/>
      <c r="G10" s="19"/>
    </row>
    <row r="11" spans="1:9" s="11" customFormat="1" ht="30.75" customHeight="1">
      <c r="A11" s="17" t="s">
        <v>231</v>
      </c>
      <c r="B11" s="17"/>
      <c r="C11" s="17"/>
      <c r="D11" s="17"/>
      <c r="E11" s="17"/>
      <c r="F11" s="17"/>
      <c r="G11" s="17"/>
      <c r="H11" s="20"/>
      <c r="I11" s="20"/>
    </row>
    <row r="12" spans="1:7" s="11" customFormat="1" ht="27" customHeight="1">
      <c r="A12" s="17" t="s">
        <v>232</v>
      </c>
      <c r="B12" s="17"/>
      <c r="C12" s="17" t="s">
        <v>233</v>
      </c>
      <c r="D12" s="17"/>
      <c r="E12" s="17" t="s">
        <v>234</v>
      </c>
      <c r="F12" s="17"/>
      <c r="G12" s="17" t="s">
        <v>235</v>
      </c>
    </row>
    <row r="13" spans="1:7" s="11" customFormat="1" ht="27" customHeight="1">
      <c r="A13" s="16" t="s">
        <v>236</v>
      </c>
      <c r="B13" s="16"/>
      <c r="C13" s="16" t="s">
        <v>236</v>
      </c>
      <c r="D13" s="16"/>
      <c r="E13" s="16" t="s">
        <v>237</v>
      </c>
      <c r="F13" s="16"/>
      <c r="G13" s="18" t="s">
        <v>238</v>
      </c>
    </row>
    <row r="14" spans="1:7" s="11" customFormat="1" ht="27" customHeight="1">
      <c r="A14" s="16"/>
      <c r="B14" s="16"/>
      <c r="C14" s="16"/>
      <c r="D14" s="16"/>
      <c r="E14" s="16" t="s">
        <v>239</v>
      </c>
      <c r="F14" s="16"/>
      <c r="G14" s="18" t="s">
        <v>238</v>
      </c>
    </row>
    <row r="15" spans="1:7" s="11" customFormat="1" ht="27" customHeight="1">
      <c r="A15" s="16"/>
      <c r="B15" s="16"/>
      <c r="C15" s="16"/>
      <c r="D15" s="16"/>
      <c r="E15" s="16" t="s">
        <v>240</v>
      </c>
      <c r="F15" s="16"/>
      <c r="G15" s="18" t="s">
        <v>241</v>
      </c>
    </row>
    <row r="16" spans="1:7" s="11" customFormat="1" ht="27" customHeight="1">
      <c r="A16" s="16"/>
      <c r="B16" s="16"/>
      <c r="C16" s="16"/>
      <c r="D16" s="16"/>
      <c r="E16" s="16" t="s">
        <v>242</v>
      </c>
      <c r="F16" s="16"/>
      <c r="G16" s="18" t="s">
        <v>243</v>
      </c>
    </row>
    <row r="17" spans="1:7" s="11" customFormat="1" ht="27" customHeight="1">
      <c r="A17" s="16"/>
      <c r="B17" s="16"/>
      <c r="C17" s="16"/>
      <c r="D17" s="16"/>
      <c r="E17" s="16" t="s">
        <v>244</v>
      </c>
      <c r="F17" s="16"/>
      <c r="G17" s="18" t="s">
        <v>245</v>
      </c>
    </row>
    <row r="18" spans="1:7" s="11" customFormat="1" ht="27" customHeight="1">
      <c r="A18" s="16"/>
      <c r="B18" s="16"/>
      <c r="C18" s="16"/>
      <c r="D18" s="16"/>
      <c r="E18" s="16" t="s">
        <v>246</v>
      </c>
      <c r="F18" s="16"/>
      <c r="G18" s="18" t="s">
        <v>247</v>
      </c>
    </row>
    <row r="19" spans="1:7" s="11" customFormat="1" ht="27" customHeight="1">
      <c r="A19" s="16"/>
      <c r="B19" s="16"/>
      <c r="C19" s="16"/>
      <c r="D19" s="16"/>
      <c r="E19" s="16" t="s">
        <v>248</v>
      </c>
      <c r="F19" s="16"/>
      <c r="G19" s="18" t="s">
        <v>249</v>
      </c>
    </row>
    <row r="20" spans="1:7" s="11" customFormat="1" ht="27" customHeight="1">
      <c r="A20" s="16"/>
      <c r="B20" s="16"/>
      <c r="C20" s="16"/>
      <c r="D20" s="16"/>
      <c r="E20" s="16" t="s">
        <v>250</v>
      </c>
      <c r="F20" s="16"/>
      <c r="G20" s="18" t="s">
        <v>251</v>
      </c>
    </row>
    <row r="21" spans="1:7" s="11" customFormat="1" ht="27" customHeight="1">
      <c r="A21" s="16"/>
      <c r="B21" s="16"/>
      <c r="C21" s="16"/>
      <c r="D21" s="16"/>
      <c r="E21" s="16" t="s">
        <v>252</v>
      </c>
      <c r="F21" s="16"/>
      <c r="G21" s="18" t="s">
        <v>253</v>
      </c>
    </row>
    <row r="22" spans="1:7" s="11" customFormat="1" ht="27" customHeight="1">
      <c r="A22" s="16"/>
      <c r="B22" s="16"/>
      <c r="C22" s="16"/>
      <c r="D22" s="16"/>
      <c r="E22" s="16" t="s">
        <v>254</v>
      </c>
      <c r="F22" s="16"/>
      <c r="G22" s="18" t="s">
        <v>255</v>
      </c>
    </row>
    <row r="23" spans="1:7" s="11" customFormat="1" ht="27" customHeight="1">
      <c r="A23" s="16"/>
      <c r="B23" s="16"/>
      <c r="C23" s="16" t="s">
        <v>256</v>
      </c>
      <c r="D23" s="16"/>
      <c r="E23" s="16" t="s">
        <v>257</v>
      </c>
      <c r="F23" s="16"/>
      <c r="G23" s="18" t="s">
        <v>258</v>
      </c>
    </row>
    <row r="24" spans="1:7" s="11" customFormat="1" ht="27" customHeight="1">
      <c r="A24" s="16"/>
      <c r="B24" s="16"/>
      <c r="C24" s="16"/>
      <c r="D24" s="16"/>
      <c r="E24" s="16" t="s">
        <v>259</v>
      </c>
      <c r="F24" s="16"/>
      <c r="G24" s="18" t="s">
        <v>260</v>
      </c>
    </row>
    <row r="25" spans="1:7" s="11" customFormat="1" ht="27" customHeight="1">
      <c r="A25" s="16"/>
      <c r="B25" s="16"/>
      <c r="C25" s="16"/>
      <c r="D25" s="16"/>
      <c r="E25" s="16" t="s">
        <v>261</v>
      </c>
      <c r="F25" s="16"/>
      <c r="G25" s="18" t="s">
        <v>262</v>
      </c>
    </row>
    <row r="26" spans="1:7" s="11" customFormat="1" ht="27" customHeight="1">
      <c r="A26" s="16"/>
      <c r="B26" s="16"/>
      <c r="C26" s="16"/>
      <c r="D26" s="16"/>
      <c r="E26" s="16" t="s">
        <v>263</v>
      </c>
      <c r="F26" s="16"/>
      <c r="G26" s="18" t="s">
        <v>262</v>
      </c>
    </row>
    <row r="27" spans="1:7" s="11" customFormat="1" ht="27" customHeight="1">
      <c r="A27" s="16"/>
      <c r="B27" s="16"/>
      <c r="C27" s="16"/>
      <c r="D27" s="16"/>
      <c r="E27" s="16" t="s">
        <v>264</v>
      </c>
      <c r="F27" s="16"/>
      <c r="G27" s="18" t="s">
        <v>262</v>
      </c>
    </row>
    <row r="28" spans="1:7" s="11" customFormat="1" ht="27" customHeight="1">
      <c r="A28" s="16"/>
      <c r="B28" s="16"/>
      <c r="C28" s="16"/>
      <c r="D28" s="16"/>
      <c r="E28" s="16" t="s">
        <v>265</v>
      </c>
      <c r="F28" s="16"/>
      <c r="G28" s="18" t="s">
        <v>262</v>
      </c>
    </row>
    <row r="29" spans="1:7" s="11" customFormat="1" ht="27" customHeight="1">
      <c r="A29" s="16"/>
      <c r="B29" s="16"/>
      <c r="C29" s="16"/>
      <c r="D29" s="16"/>
      <c r="E29" s="16" t="s">
        <v>266</v>
      </c>
      <c r="F29" s="16"/>
      <c r="G29" s="18" t="s">
        <v>267</v>
      </c>
    </row>
    <row r="30" spans="1:7" s="11" customFormat="1" ht="27" customHeight="1">
      <c r="A30" s="16"/>
      <c r="B30" s="16"/>
      <c r="C30" s="16"/>
      <c r="D30" s="16"/>
      <c r="E30" s="16" t="s">
        <v>268</v>
      </c>
      <c r="F30" s="16"/>
      <c r="G30" s="18" t="s">
        <v>269</v>
      </c>
    </row>
    <row r="31" spans="1:7" s="11" customFormat="1" ht="27" customHeight="1">
      <c r="A31" s="16"/>
      <c r="B31" s="16"/>
      <c r="C31" s="16" t="s">
        <v>270</v>
      </c>
      <c r="D31" s="16"/>
      <c r="E31" s="16" t="s">
        <v>271</v>
      </c>
      <c r="F31" s="16"/>
      <c r="G31" s="18" t="s">
        <v>262</v>
      </c>
    </row>
    <row r="32" spans="1:7" s="11" customFormat="1" ht="27" customHeight="1">
      <c r="A32" s="16"/>
      <c r="B32" s="16"/>
      <c r="C32" s="16" t="s">
        <v>272</v>
      </c>
      <c r="D32" s="16"/>
      <c r="E32" s="16" t="s">
        <v>273</v>
      </c>
      <c r="F32" s="16"/>
      <c r="G32" s="18" t="s">
        <v>274</v>
      </c>
    </row>
    <row r="33" spans="1:7" s="11" customFormat="1" ht="27" customHeight="1">
      <c r="A33" s="16" t="s">
        <v>275</v>
      </c>
      <c r="B33" s="16"/>
      <c r="C33" s="16" t="s">
        <v>275</v>
      </c>
      <c r="D33" s="16"/>
      <c r="E33" s="16" t="s">
        <v>276</v>
      </c>
      <c r="F33" s="16"/>
      <c r="G33" s="18" t="s">
        <v>277</v>
      </c>
    </row>
    <row r="34" spans="1:7" s="11" customFormat="1" ht="27" customHeight="1">
      <c r="A34" s="16"/>
      <c r="B34" s="16"/>
      <c r="C34" s="16"/>
      <c r="D34" s="16"/>
      <c r="E34" s="16" t="s">
        <v>278</v>
      </c>
      <c r="F34" s="16"/>
      <c r="G34" s="18" t="s">
        <v>279</v>
      </c>
    </row>
    <row r="35" spans="1:7" s="11" customFormat="1" ht="27" customHeight="1">
      <c r="A35" s="16"/>
      <c r="B35" s="16"/>
      <c r="C35" s="16" t="s">
        <v>280</v>
      </c>
      <c r="D35" s="16"/>
      <c r="E35" s="16" t="s">
        <v>281</v>
      </c>
      <c r="F35" s="16"/>
      <c r="G35" s="18" t="s">
        <v>282</v>
      </c>
    </row>
    <row r="36" spans="1:7" s="11" customFormat="1" ht="27" customHeight="1">
      <c r="A36" s="16"/>
      <c r="B36" s="16"/>
      <c r="C36" s="16"/>
      <c r="D36" s="16"/>
      <c r="E36" s="16" t="s">
        <v>283</v>
      </c>
      <c r="F36" s="16"/>
      <c r="G36" s="18" t="s">
        <v>284</v>
      </c>
    </row>
    <row r="37" spans="1:7" s="11" customFormat="1" ht="27" customHeight="1">
      <c r="A37" s="16"/>
      <c r="B37" s="16"/>
      <c r="C37" s="16"/>
      <c r="D37" s="16"/>
      <c r="E37" s="16" t="s">
        <v>285</v>
      </c>
      <c r="F37" s="16"/>
      <c r="G37" s="18" t="s">
        <v>282</v>
      </c>
    </row>
    <row r="38" spans="1:7" s="11" customFormat="1" ht="27" customHeight="1">
      <c r="A38" s="16"/>
      <c r="B38" s="16"/>
      <c r="C38" s="16"/>
      <c r="D38" s="16"/>
      <c r="E38" s="16" t="s">
        <v>286</v>
      </c>
      <c r="F38" s="16"/>
      <c r="G38" s="18" t="s">
        <v>284</v>
      </c>
    </row>
    <row r="39" spans="1:7" s="11" customFormat="1" ht="27" customHeight="1">
      <c r="A39" s="16"/>
      <c r="B39" s="16"/>
      <c r="C39" s="16"/>
      <c r="D39" s="16"/>
      <c r="E39" s="16" t="s">
        <v>287</v>
      </c>
      <c r="F39" s="16"/>
      <c r="G39" s="18" t="s">
        <v>284</v>
      </c>
    </row>
    <row r="40" spans="1:7" s="11" customFormat="1" ht="27" customHeight="1">
      <c r="A40" s="16"/>
      <c r="B40" s="16"/>
      <c r="C40" s="16"/>
      <c r="D40" s="16"/>
      <c r="E40" s="16" t="s">
        <v>288</v>
      </c>
      <c r="F40" s="16"/>
      <c r="G40" s="18" t="s">
        <v>282</v>
      </c>
    </row>
    <row r="41" spans="1:7" s="11" customFormat="1" ht="27" customHeight="1">
      <c r="A41" s="16"/>
      <c r="B41" s="16"/>
      <c r="C41" s="16" t="s">
        <v>289</v>
      </c>
      <c r="D41" s="16"/>
      <c r="E41" s="16" t="s">
        <v>290</v>
      </c>
      <c r="F41" s="16"/>
      <c r="G41" s="18" t="s">
        <v>284</v>
      </c>
    </row>
    <row r="42" spans="1:7" s="11" customFormat="1" ht="27" customHeight="1">
      <c r="A42" s="16"/>
      <c r="B42" s="16"/>
      <c r="C42" s="16"/>
      <c r="D42" s="16"/>
      <c r="E42" s="16" t="s">
        <v>291</v>
      </c>
      <c r="F42" s="16"/>
      <c r="G42" s="18" t="s">
        <v>284</v>
      </c>
    </row>
    <row r="43" spans="1:7" s="11" customFormat="1" ht="27" customHeight="1">
      <c r="A43" s="16"/>
      <c r="B43" s="16"/>
      <c r="C43" s="16"/>
      <c r="D43" s="16"/>
      <c r="E43" s="16" t="s">
        <v>292</v>
      </c>
      <c r="F43" s="16"/>
      <c r="G43" s="18" t="s">
        <v>284</v>
      </c>
    </row>
    <row r="44" spans="1:7" s="11" customFormat="1" ht="27" customHeight="1">
      <c r="A44" s="16" t="s">
        <v>293</v>
      </c>
      <c r="B44" s="16"/>
      <c r="C44" s="16" t="s">
        <v>293</v>
      </c>
      <c r="D44" s="16"/>
      <c r="E44" s="16" t="s">
        <v>294</v>
      </c>
      <c r="F44" s="16"/>
      <c r="G44" s="18" t="s">
        <v>249</v>
      </c>
    </row>
    <row r="45" spans="1:7" s="11" customFormat="1" ht="27" customHeight="1">
      <c r="A45" s="16"/>
      <c r="B45" s="16"/>
      <c r="C45" s="16"/>
      <c r="D45" s="16"/>
      <c r="E45" s="16" t="s">
        <v>295</v>
      </c>
      <c r="F45" s="16"/>
      <c r="G45" s="18" t="s">
        <v>267</v>
      </c>
    </row>
  </sheetData>
  <sheetProtection/>
  <mergeCells count="62">
    <mergeCell ref="A2:G2"/>
    <mergeCell ref="A3:G3"/>
    <mergeCell ref="B4:G4"/>
    <mergeCell ref="A5:G5"/>
    <mergeCell ref="A6:C6"/>
    <mergeCell ref="D6:G6"/>
    <mergeCell ref="A7:C7"/>
    <mergeCell ref="D7:E7"/>
    <mergeCell ref="A8:C8"/>
    <mergeCell ref="D8:G8"/>
    <mergeCell ref="A9:C9"/>
    <mergeCell ref="D9:E9"/>
    <mergeCell ref="A10:C10"/>
    <mergeCell ref="D10:G10"/>
    <mergeCell ref="A11:G11"/>
    <mergeCell ref="A12:B12"/>
    <mergeCell ref="C12:D12"/>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C31:D31"/>
    <mergeCell ref="E31:F31"/>
    <mergeCell ref="C32:D32"/>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13:B32"/>
    <mergeCell ref="C13:D22"/>
    <mergeCell ref="C23:D30"/>
    <mergeCell ref="A33:B43"/>
    <mergeCell ref="C33:D34"/>
    <mergeCell ref="C35:D40"/>
    <mergeCell ref="C41:D43"/>
    <mergeCell ref="A44:B45"/>
    <mergeCell ref="C44:D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E141"/>
  <sheetViews>
    <sheetView tabSelected="1" zoomScaleSheetLayoutView="100" workbookViewId="0" topLeftCell="A114">
      <selection activeCell="G126" sqref="G126"/>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s="1" customFormat="1" ht="39.75" customHeight="1">
      <c r="A1" s="4" t="s">
        <v>296</v>
      </c>
      <c r="B1" s="4"/>
      <c r="C1" s="4"/>
      <c r="D1" s="4"/>
      <c r="E1" s="4"/>
    </row>
    <row r="2" spans="1:5" s="1" customFormat="1" ht="22.5" customHeight="1">
      <c r="A2" s="5" t="s">
        <v>297</v>
      </c>
      <c r="B2" s="5"/>
      <c r="C2" s="5"/>
      <c r="D2" s="5"/>
      <c r="E2" s="5"/>
    </row>
    <row r="3" spans="1:5" s="1" customFormat="1" ht="28.5" customHeight="1">
      <c r="A3" s="6" t="s">
        <v>298</v>
      </c>
      <c r="B3" s="6"/>
      <c r="C3" s="7" t="s">
        <v>299</v>
      </c>
      <c r="D3" s="7"/>
      <c r="E3" s="7"/>
    </row>
    <row r="4" spans="1:5" s="1" customFormat="1" ht="28.5" customHeight="1">
      <c r="A4" s="6" t="s">
        <v>300</v>
      </c>
      <c r="B4" s="6"/>
      <c r="C4" s="6" t="s">
        <v>301</v>
      </c>
      <c r="D4" s="6" t="s">
        <v>302</v>
      </c>
      <c r="E4" s="7" t="s">
        <v>207</v>
      </c>
    </row>
    <row r="5" spans="1:5" s="1" customFormat="1" ht="28.5" customHeight="1">
      <c r="A5" s="6" t="s">
        <v>303</v>
      </c>
      <c r="B5" s="6"/>
      <c r="C5" s="6" t="s">
        <v>304</v>
      </c>
      <c r="D5" s="6">
        <v>851.96</v>
      </c>
      <c r="E5" s="6"/>
    </row>
    <row r="6" spans="1:5" s="1" customFormat="1" ht="28.5" customHeight="1">
      <c r="A6" s="6"/>
      <c r="B6" s="6"/>
      <c r="C6" s="6" t="s">
        <v>221</v>
      </c>
      <c r="D6" s="6">
        <v>851.96</v>
      </c>
      <c r="E6" s="6"/>
    </row>
    <row r="7" spans="1:5" s="1" customFormat="1" ht="28.5" customHeight="1">
      <c r="A7" s="6"/>
      <c r="B7" s="6"/>
      <c r="C7" s="7" t="s">
        <v>305</v>
      </c>
      <c r="D7" s="7" t="s">
        <v>306</v>
      </c>
      <c r="E7" s="7"/>
    </row>
    <row r="8" spans="1:5" s="1" customFormat="1" ht="28.5" customHeight="1">
      <c r="A8" s="6"/>
      <c r="B8" s="6"/>
      <c r="C8" s="7" t="s">
        <v>30</v>
      </c>
      <c r="D8" s="6" t="s">
        <v>306</v>
      </c>
      <c r="E8" s="6"/>
    </row>
    <row r="9" spans="1:5" s="1" customFormat="1" ht="28.5" customHeight="1">
      <c r="A9" s="8" t="s">
        <v>307</v>
      </c>
      <c r="B9" s="8"/>
      <c r="C9" s="8"/>
      <c r="D9" s="8"/>
      <c r="E9" s="8"/>
    </row>
    <row r="10" spans="1:5" s="1" customFormat="1" ht="42.75" customHeight="1">
      <c r="A10" s="7" t="s">
        <v>308</v>
      </c>
      <c r="B10" s="7"/>
      <c r="C10" s="7"/>
      <c r="D10" s="7"/>
      <c r="E10" s="7"/>
    </row>
    <row r="11" spans="1:5" s="2" customFormat="1" ht="28.5" customHeight="1">
      <c r="A11" s="9" t="s">
        <v>232</v>
      </c>
      <c r="B11" s="9" t="s">
        <v>233</v>
      </c>
      <c r="C11" s="9" t="s">
        <v>234</v>
      </c>
      <c r="D11" s="9"/>
      <c r="E11" s="9" t="s">
        <v>309</v>
      </c>
    </row>
    <row r="12" spans="1:5" s="2" customFormat="1" ht="28.5" customHeight="1">
      <c r="A12" s="10" t="s">
        <v>272</v>
      </c>
      <c r="B12" s="6" t="s">
        <v>310</v>
      </c>
      <c r="C12" s="7" t="s">
        <v>311</v>
      </c>
      <c r="D12" s="7"/>
      <c r="E12" s="7" t="s">
        <v>274</v>
      </c>
    </row>
    <row r="13" spans="1:5" s="2" customFormat="1" ht="28.5" customHeight="1">
      <c r="A13" s="10" t="s">
        <v>236</v>
      </c>
      <c r="B13" s="6" t="s">
        <v>312</v>
      </c>
      <c r="C13" s="7" t="s">
        <v>313</v>
      </c>
      <c r="D13" s="7"/>
      <c r="E13" s="7" t="s">
        <v>269</v>
      </c>
    </row>
    <row r="14" spans="1:5" s="2" customFormat="1" ht="28.5" customHeight="1">
      <c r="A14" s="10"/>
      <c r="B14" s="6"/>
      <c r="C14" s="7" t="s">
        <v>314</v>
      </c>
      <c r="D14" s="7"/>
      <c r="E14" s="7" t="s">
        <v>315</v>
      </c>
    </row>
    <row r="15" spans="1:5" s="2" customFormat="1" ht="28.5" customHeight="1">
      <c r="A15" s="10"/>
      <c r="B15" s="6"/>
      <c r="C15" s="7" t="s">
        <v>316</v>
      </c>
      <c r="D15" s="7"/>
      <c r="E15" s="7" t="s">
        <v>267</v>
      </c>
    </row>
    <row r="16" spans="1:5" s="2" customFormat="1" ht="28.5" customHeight="1">
      <c r="A16" s="10"/>
      <c r="B16" s="6"/>
      <c r="C16" s="7" t="s">
        <v>317</v>
      </c>
      <c r="D16" s="7"/>
      <c r="E16" s="7" t="s">
        <v>318</v>
      </c>
    </row>
    <row r="17" spans="1:5" s="2" customFormat="1" ht="28.5" customHeight="1">
      <c r="A17" s="10"/>
      <c r="B17" s="6" t="s">
        <v>256</v>
      </c>
      <c r="C17" s="7" t="s">
        <v>319</v>
      </c>
      <c r="D17" s="7"/>
      <c r="E17" s="7" t="s">
        <v>267</v>
      </c>
    </row>
    <row r="18" spans="1:5" s="2" customFormat="1" ht="28.5" customHeight="1">
      <c r="A18" s="10"/>
      <c r="B18" s="6"/>
      <c r="C18" s="7" t="s">
        <v>320</v>
      </c>
      <c r="D18" s="7"/>
      <c r="E18" s="7" t="s">
        <v>321</v>
      </c>
    </row>
    <row r="19" spans="1:5" s="2" customFormat="1" ht="28.5" customHeight="1">
      <c r="A19" s="10"/>
      <c r="B19" s="6" t="s">
        <v>270</v>
      </c>
      <c r="C19" s="7" t="s">
        <v>322</v>
      </c>
      <c r="D19" s="7"/>
      <c r="E19" s="7" t="s">
        <v>323</v>
      </c>
    </row>
    <row r="20" spans="1:5" s="2" customFormat="1" ht="28.5" customHeight="1">
      <c r="A20" s="10" t="s">
        <v>275</v>
      </c>
      <c r="B20" s="6" t="s">
        <v>280</v>
      </c>
      <c r="C20" s="7" t="s">
        <v>324</v>
      </c>
      <c r="D20" s="7"/>
      <c r="E20" s="7" t="s">
        <v>325</v>
      </c>
    </row>
    <row r="21" spans="1:5" s="2" customFormat="1" ht="28.5" customHeight="1">
      <c r="A21" s="10"/>
      <c r="B21" s="6"/>
      <c r="C21" s="7" t="s">
        <v>326</v>
      </c>
      <c r="D21" s="7"/>
      <c r="E21" s="7" t="s">
        <v>327</v>
      </c>
    </row>
    <row r="22" spans="1:5" s="2" customFormat="1" ht="28.5" customHeight="1">
      <c r="A22" s="10" t="s">
        <v>293</v>
      </c>
      <c r="B22" s="6" t="s">
        <v>295</v>
      </c>
      <c r="C22" s="7" t="s">
        <v>295</v>
      </c>
      <c r="D22" s="7"/>
      <c r="E22" s="7" t="s">
        <v>249</v>
      </c>
    </row>
    <row r="23" spans="1:5" s="1" customFormat="1" ht="13.5" customHeight="1">
      <c r="A23" s="3"/>
      <c r="B23" s="3"/>
      <c r="C23" s="3"/>
      <c r="D23" s="3"/>
      <c r="E23" s="3"/>
    </row>
    <row r="24" spans="1:5" s="1" customFormat="1" ht="13.5" customHeight="1">
      <c r="A24" s="3"/>
      <c r="B24" s="3"/>
      <c r="C24" s="3"/>
      <c r="D24" s="3"/>
      <c r="E24" s="3"/>
    </row>
    <row r="25" spans="1:5" s="1" customFormat="1" ht="13.5" customHeight="1">
      <c r="A25" s="3"/>
      <c r="B25" s="3"/>
      <c r="C25" s="3"/>
      <c r="D25" s="3"/>
      <c r="E25" s="3"/>
    </row>
    <row r="26" spans="1:5" s="1" customFormat="1" ht="39.75" customHeight="1">
      <c r="A26" s="4" t="s">
        <v>296</v>
      </c>
      <c r="B26" s="4"/>
      <c r="C26" s="4"/>
      <c r="D26" s="4"/>
      <c r="E26" s="4"/>
    </row>
    <row r="27" spans="1:5" s="1" customFormat="1" ht="22.5" customHeight="1">
      <c r="A27" s="5" t="s">
        <v>297</v>
      </c>
      <c r="B27" s="5"/>
      <c r="C27" s="5"/>
      <c r="D27" s="5"/>
      <c r="E27" s="5"/>
    </row>
    <row r="28" spans="1:5" s="1" customFormat="1" ht="36.75" customHeight="1">
      <c r="A28" s="6" t="s">
        <v>298</v>
      </c>
      <c r="B28" s="6"/>
      <c r="C28" s="7" t="s">
        <v>328</v>
      </c>
      <c r="D28" s="7"/>
      <c r="E28" s="7"/>
    </row>
    <row r="29" spans="1:5" s="1" customFormat="1" ht="36.75" customHeight="1">
      <c r="A29" s="6" t="s">
        <v>300</v>
      </c>
      <c r="B29" s="6"/>
      <c r="C29" s="6" t="s">
        <v>301</v>
      </c>
      <c r="D29" s="6" t="s">
        <v>302</v>
      </c>
      <c r="E29" s="7" t="s">
        <v>207</v>
      </c>
    </row>
    <row r="30" spans="1:5" s="1" customFormat="1" ht="36.75" customHeight="1">
      <c r="A30" s="6" t="s">
        <v>303</v>
      </c>
      <c r="B30" s="6"/>
      <c r="C30" s="6" t="s">
        <v>304</v>
      </c>
      <c r="D30" s="6" t="s">
        <v>329</v>
      </c>
      <c r="E30" s="6"/>
    </row>
    <row r="31" spans="1:5" s="1" customFormat="1" ht="36.75" customHeight="1">
      <c r="A31" s="6"/>
      <c r="B31" s="6"/>
      <c r="C31" s="6" t="s">
        <v>221</v>
      </c>
      <c r="D31" s="6" t="s">
        <v>329</v>
      </c>
      <c r="E31" s="6"/>
    </row>
    <row r="32" spans="1:5" s="1" customFormat="1" ht="36.75" customHeight="1">
      <c r="A32" s="6"/>
      <c r="B32" s="6"/>
      <c r="C32" s="7" t="s">
        <v>305</v>
      </c>
      <c r="D32" s="7" t="s">
        <v>306</v>
      </c>
      <c r="E32" s="7"/>
    </row>
    <row r="33" spans="1:5" s="1" customFormat="1" ht="36.75" customHeight="1">
      <c r="A33" s="6"/>
      <c r="B33" s="6"/>
      <c r="C33" s="7" t="s">
        <v>30</v>
      </c>
      <c r="D33" s="6" t="s">
        <v>306</v>
      </c>
      <c r="E33" s="6"/>
    </row>
    <row r="34" spans="1:5" s="1" customFormat="1" ht="30.75" customHeight="1">
      <c r="A34" s="8" t="s">
        <v>307</v>
      </c>
      <c r="B34" s="8"/>
      <c r="C34" s="8"/>
      <c r="D34" s="8"/>
      <c r="E34" s="8"/>
    </row>
    <row r="35" spans="1:5" s="1" customFormat="1" ht="159" customHeight="1">
      <c r="A35" s="7" t="s">
        <v>330</v>
      </c>
      <c r="B35" s="7"/>
      <c r="C35" s="7"/>
      <c r="D35" s="7"/>
      <c r="E35" s="7"/>
    </row>
    <row r="36" spans="1:5" s="2" customFormat="1" ht="30.75" customHeight="1">
      <c r="A36" s="9" t="s">
        <v>232</v>
      </c>
      <c r="B36" s="9" t="s">
        <v>233</v>
      </c>
      <c r="C36" s="9" t="s">
        <v>234</v>
      </c>
      <c r="D36" s="9"/>
      <c r="E36" s="9" t="s">
        <v>309</v>
      </c>
    </row>
    <row r="37" spans="1:5" s="2" customFormat="1" ht="36.75" customHeight="1">
      <c r="A37" s="10" t="s">
        <v>272</v>
      </c>
      <c r="B37" s="6" t="s">
        <v>310</v>
      </c>
      <c r="C37" s="7" t="s">
        <v>273</v>
      </c>
      <c r="D37" s="7"/>
      <c r="E37" s="7" t="s">
        <v>274</v>
      </c>
    </row>
    <row r="38" spans="1:5" s="2" customFormat="1" ht="36.75" customHeight="1">
      <c r="A38" s="10" t="s">
        <v>236</v>
      </c>
      <c r="B38" s="6" t="s">
        <v>312</v>
      </c>
      <c r="C38" s="7" t="s">
        <v>331</v>
      </c>
      <c r="D38" s="7"/>
      <c r="E38" s="7" t="s">
        <v>332</v>
      </c>
    </row>
    <row r="39" spans="1:5" s="2" customFormat="1" ht="36.75" customHeight="1">
      <c r="A39" s="10"/>
      <c r="B39" s="6" t="s">
        <v>256</v>
      </c>
      <c r="C39" s="7" t="s">
        <v>333</v>
      </c>
      <c r="D39" s="7"/>
      <c r="E39" s="7" t="s">
        <v>249</v>
      </c>
    </row>
    <row r="40" spans="1:5" s="2" customFormat="1" ht="36.75" customHeight="1">
      <c r="A40" s="10"/>
      <c r="B40" s="6"/>
      <c r="C40" s="7" t="s">
        <v>334</v>
      </c>
      <c r="D40" s="7"/>
      <c r="E40" s="7" t="s">
        <v>335</v>
      </c>
    </row>
    <row r="41" spans="1:5" s="2" customFormat="1" ht="36.75" customHeight="1">
      <c r="A41" s="10"/>
      <c r="B41" s="6" t="s">
        <v>270</v>
      </c>
      <c r="C41" s="7" t="s">
        <v>322</v>
      </c>
      <c r="D41" s="7"/>
      <c r="E41" s="7" t="s">
        <v>323</v>
      </c>
    </row>
    <row r="42" spans="1:5" s="2" customFormat="1" ht="36.75" customHeight="1">
      <c r="A42" s="10" t="s">
        <v>275</v>
      </c>
      <c r="B42" s="6" t="s">
        <v>280</v>
      </c>
      <c r="C42" s="7" t="s">
        <v>336</v>
      </c>
      <c r="D42" s="7"/>
      <c r="E42" s="7" t="s">
        <v>282</v>
      </c>
    </row>
    <row r="43" spans="1:5" s="2" customFormat="1" ht="36.75" customHeight="1">
      <c r="A43" s="10"/>
      <c r="B43" s="6"/>
      <c r="C43" s="7" t="s">
        <v>337</v>
      </c>
      <c r="D43" s="7"/>
      <c r="E43" s="7" t="s">
        <v>282</v>
      </c>
    </row>
    <row r="44" spans="1:5" s="2" customFormat="1" ht="36.75" customHeight="1">
      <c r="A44" s="10" t="s">
        <v>293</v>
      </c>
      <c r="B44" s="6" t="s">
        <v>295</v>
      </c>
      <c r="C44" s="7" t="s">
        <v>338</v>
      </c>
      <c r="D44" s="7"/>
      <c r="E44" s="7" t="s">
        <v>249</v>
      </c>
    </row>
    <row r="45" spans="1:5" s="1" customFormat="1" ht="13.5" customHeight="1">
      <c r="A45" s="3"/>
      <c r="B45" s="3"/>
      <c r="C45" s="3"/>
      <c r="D45" s="3"/>
      <c r="E45" s="3"/>
    </row>
    <row r="46" spans="1:5" s="1" customFormat="1" ht="13.5" customHeight="1">
      <c r="A46" s="3"/>
      <c r="B46" s="3"/>
      <c r="C46" s="3"/>
      <c r="D46" s="3"/>
      <c r="E46" s="3"/>
    </row>
    <row r="47" spans="1:5" s="1" customFormat="1" ht="39.75" customHeight="1">
      <c r="A47" s="4" t="s">
        <v>296</v>
      </c>
      <c r="B47" s="4"/>
      <c r="C47" s="4"/>
      <c r="D47" s="4"/>
      <c r="E47" s="4"/>
    </row>
    <row r="48" spans="1:5" s="1" customFormat="1" ht="22.5" customHeight="1">
      <c r="A48" s="5" t="s">
        <v>297</v>
      </c>
      <c r="B48" s="5"/>
      <c r="C48" s="5"/>
      <c r="D48" s="5"/>
      <c r="E48" s="5"/>
    </row>
    <row r="49" spans="1:5" s="1" customFormat="1" ht="36.75" customHeight="1">
      <c r="A49" s="6" t="s">
        <v>298</v>
      </c>
      <c r="B49" s="6"/>
      <c r="C49" s="7" t="s">
        <v>339</v>
      </c>
      <c r="D49" s="7"/>
      <c r="E49" s="7"/>
    </row>
    <row r="50" spans="1:5" s="1" customFormat="1" ht="36.75" customHeight="1">
      <c r="A50" s="6" t="s">
        <v>300</v>
      </c>
      <c r="B50" s="6"/>
      <c r="C50" s="6" t="s">
        <v>301</v>
      </c>
      <c r="D50" s="6" t="s">
        <v>302</v>
      </c>
      <c r="E50" s="7" t="s">
        <v>207</v>
      </c>
    </row>
    <row r="51" spans="1:5" s="1" customFormat="1" ht="36.75" customHeight="1">
      <c r="A51" s="6" t="s">
        <v>303</v>
      </c>
      <c r="B51" s="6"/>
      <c r="C51" s="6" t="s">
        <v>304</v>
      </c>
      <c r="D51" s="6" t="s">
        <v>340</v>
      </c>
      <c r="E51" s="6"/>
    </row>
    <row r="52" spans="1:5" s="1" customFormat="1" ht="36.75" customHeight="1">
      <c r="A52" s="6"/>
      <c r="B52" s="6"/>
      <c r="C52" s="6" t="s">
        <v>221</v>
      </c>
      <c r="D52" s="6" t="s">
        <v>340</v>
      </c>
      <c r="E52" s="6"/>
    </row>
    <row r="53" spans="1:5" s="1" customFormat="1" ht="36.75" customHeight="1">
      <c r="A53" s="6"/>
      <c r="B53" s="6"/>
      <c r="C53" s="7" t="s">
        <v>305</v>
      </c>
      <c r="D53" s="7" t="s">
        <v>306</v>
      </c>
      <c r="E53" s="7"/>
    </row>
    <row r="54" spans="1:5" s="1" customFormat="1" ht="36.75" customHeight="1">
      <c r="A54" s="6"/>
      <c r="B54" s="6"/>
      <c r="C54" s="7" t="s">
        <v>30</v>
      </c>
      <c r="D54" s="6" t="s">
        <v>306</v>
      </c>
      <c r="E54" s="6"/>
    </row>
    <row r="55" spans="1:5" s="1" customFormat="1" ht="30.75" customHeight="1">
      <c r="A55" s="8" t="s">
        <v>307</v>
      </c>
      <c r="B55" s="8"/>
      <c r="C55" s="8"/>
      <c r="D55" s="8"/>
      <c r="E55" s="8"/>
    </row>
    <row r="56" spans="1:5" s="1" customFormat="1" ht="159" customHeight="1">
      <c r="A56" s="7" t="s">
        <v>341</v>
      </c>
      <c r="B56" s="7"/>
      <c r="C56" s="7"/>
      <c r="D56" s="7"/>
      <c r="E56" s="7"/>
    </row>
    <row r="57" spans="1:5" s="2" customFormat="1" ht="30.75" customHeight="1">
      <c r="A57" s="9" t="s">
        <v>232</v>
      </c>
      <c r="B57" s="9" t="s">
        <v>233</v>
      </c>
      <c r="C57" s="9" t="s">
        <v>234</v>
      </c>
      <c r="D57" s="9"/>
      <c r="E57" s="9" t="s">
        <v>309</v>
      </c>
    </row>
    <row r="58" spans="1:5" s="2" customFormat="1" ht="36.75" customHeight="1">
      <c r="A58" s="10" t="s">
        <v>272</v>
      </c>
      <c r="B58" s="6" t="s">
        <v>310</v>
      </c>
      <c r="C58" s="7" t="s">
        <v>342</v>
      </c>
      <c r="D58" s="7"/>
      <c r="E58" s="7" t="s">
        <v>343</v>
      </c>
    </row>
    <row r="59" spans="1:5" s="2" customFormat="1" ht="36.75" customHeight="1">
      <c r="A59" s="10"/>
      <c r="B59" s="6"/>
      <c r="C59" s="7" t="s">
        <v>344</v>
      </c>
      <c r="D59" s="7"/>
      <c r="E59" s="7" t="s">
        <v>345</v>
      </c>
    </row>
    <row r="60" spans="1:5" s="2" customFormat="1" ht="36.75" customHeight="1">
      <c r="A60" s="10"/>
      <c r="B60" s="6"/>
      <c r="C60" s="7" t="s">
        <v>346</v>
      </c>
      <c r="D60" s="7"/>
      <c r="E60" s="7" t="s">
        <v>347</v>
      </c>
    </row>
    <row r="61" spans="1:5" s="2" customFormat="1" ht="36.75" customHeight="1">
      <c r="A61" s="10" t="s">
        <v>236</v>
      </c>
      <c r="B61" s="6" t="s">
        <v>312</v>
      </c>
      <c r="C61" s="7" t="s">
        <v>348</v>
      </c>
      <c r="D61" s="7"/>
      <c r="E61" s="7" t="s">
        <v>349</v>
      </c>
    </row>
    <row r="62" spans="1:5" s="2" customFormat="1" ht="36.75" customHeight="1">
      <c r="A62" s="10"/>
      <c r="B62" s="6"/>
      <c r="C62" s="7" t="s">
        <v>350</v>
      </c>
      <c r="D62" s="7"/>
      <c r="E62" s="7" t="s">
        <v>351</v>
      </c>
    </row>
    <row r="63" spans="1:5" s="2" customFormat="1" ht="36.75" customHeight="1">
      <c r="A63" s="10"/>
      <c r="B63" s="6"/>
      <c r="C63" s="7" t="s">
        <v>352</v>
      </c>
      <c r="D63" s="7"/>
      <c r="E63" s="7" t="s">
        <v>353</v>
      </c>
    </row>
    <row r="64" spans="1:5" s="2" customFormat="1" ht="36.75" customHeight="1">
      <c r="A64" s="10"/>
      <c r="B64" s="6" t="s">
        <v>256</v>
      </c>
      <c r="C64" s="7" t="s">
        <v>354</v>
      </c>
      <c r="D64" s="7"/>
      <c r="E64" s="7" t="s">
        <v>355</v>
      </c>
    </row>
    <row r="65" spans="1:5" s="2" customFormat="1" ht="36.75" customHeight="1">
      <c r="A65" s="10"/>
      <c r="B65" s="6" t="s">
        <v>270</v>
      </c>
      <c r="C65" s="7" t="s">
        <v>356</v>
      </c>
      <c r="D65" s="7"/>
      <c r="E65" s="7" t="s">
        <v>355</v>
      </c>
    </row>
    <row r="66" spans="1:5" s="2" customFormat="1" ht="36.75" customHeight="1">
      <c r="A66" s="10" t="s">
        <v>275</v>
      </c>
      <c r="B66" s="6" t="s">
        <v>280</v>
      </c>
      <c r="C66" s="7" t="s">
        <v>357</v>
      </c>
      <c r="D66" s="7"/>
      <c r="E66" s="7" t="s">
        <v>282</v>
      </c>
    </row>
    <row r="67" spans="1:5" s="2" customFormat="1" ht="36.75" customHeight="1">
      <c r="A67" s="10"/>
      <c r="B67" s="6"/>
      <c r="C67" s="7" t="s">
        <v>358</v>
      </c>
      <c r="D67" s="7"/>
      <c r="E67" s="7" t="s">
        <v>282</v>
      </c>
    </row>
    <row r="68" spans="1:5" s="2" customFormat="1" ht="36.75" customHeight="1">
      <c r="A68" s="10" t="s">
        <v>293</v>
      </c>
      <c r="B68" s="6" t="s">
        <v>295</v>
      </c>
      <c r="C68" s="7" t="s">
        <v>359</v>
      </c>
      <c r="D68" s="7"/>
      <c r="E68" s="7" t="s">
        <v>249</v>
      </c>
    </row>
    <row r="69" spans="1:5" s="1" customFormat="1" ht="13.5" customHeight="1">
      <c r="A69" s="3"/>
      <c r="B69" s="3"/>
      <c r="C69" s="3"/>
      <c r="D69" s="3"/>
      <c r="E69" s="3"/>
    </row>
    <row r="70" spans="1:5" s="1" customFormat="1" ht="13.5" customHeight="1">
      <c r="A70" s="3"/>
      <c r="B70" s="3"/>
      <c r="C70" s="3"/>
      <c r="D70" s="3"/>
      <c r="E70" s="3"/>
    </row>
    <row r="71" spans="1:5" s="1" customFormat="1" ht="39.75" customHeight="1">
      <c r="A71" s="4" t="s">
        <v>296</v>
      </c>
      <c r="B71" s="4"/>
      <c r="C71" s="4"/>
      <c r="D71" s="4"/>
      <c r="E71" s="4"/>
    </row>
    <row r="72" spans="1:5" s="1" customFormat="1" ht="22.5" customHeight="1">
      <c r="A72" s="5" t="s">
        <v>297</v>
      </c>
      <c r="B72" s="5"/>
      <c r="C72" s="5"/>
      <c r="D72" s="5"/>
      <c r="E72" s="5"/>
    </row>
    <row r="73" spans="1:5" s="1" customFormat="1" ht="36.75" customHeight="1">
      <c r="A73" s="6" t="s">
        <v>298</v>
      </c>
      <c r="B73" s="6"/>
      <c r="C73" s="7" t="s">
        <v>360</v>
      </c>
      <c r="D73" s="7"/>
      <c r="E73" s="7"/>
    </row>
    <row r="74" spans="1:5" s="1" customFormat="1" ht="36.75" customHeight="1">
      <c r="A74" s="6" t="s">
        <v>300</v>
      </c>
      <c r="B74" s="6"/>
      <c r="C74" s="6" t="s">
        <v>301</v>
      </c>
      <c r="D74" s="6" t="s">
        <v>302</v>
      </c>
      <c r="E74" s="7" t="s">
        <v>207</v>
      </c>
    </row>
    <row r="75" spans="1:5" s="1" customFormat="1" ht="36.75" customHeight="1">
      <c r="A75" s="6" t="s">
        <v>303</v>
      </c>
      <c r="B75" s="6"/>
      <c r="C75" s="6" t="s">
        <v>304</v>
      </c>
      <c r="D75" s="6" t="s">
        <v>361</v>
      </c>
      <c r="E75" s="6"/>
    </row>
    <row r="76" spans="1:5" s="1" customFormat="1" ht="36.75" customHeight="1">
      <c r="A76" s="6"/>
      <c r="B76" s="6"/>
      <c r="C76" s="6" t="s">
        <v>221</v>
      </c>
      <c r="D76" s="6" t="s">
        <v>361</v>
      </c>
      <c r="E76" s="6"/>
    </row>
    <row r="77" spans="1:5" s="1" customFormat="1" ht="36.75" customHeight="1">
      <c r="A77" s="6"/>
      <c r="B77" s="6"/>
      <c r="C77" s="7" t="s">
        <v>305</v>
      </c>
      <c r="D77" s="7" t="s">
        <v>306</v>
      </c>
      <c r="E77" s="7"/>
    </row>
    <row r="78" spans="1:5" s="1" customFormat="1" ht="36.75" customHeight="1">
      <c r="A78" s="6"/>
      <c r="B78" s="6"/>
      <c r="C78" s="7" t="s">
        <v>30</v>
      </c>
      <c r="D78" s="6" t="s">
        <v>306</v>
      </c>
      <c r="E78" s="6"/>
    </row>
    <row r="79" spans="1:5" s="1" customFormat="1" ht="30.75" customHeight="1">
      <c r="A79" s="8" t="s">
        <v>307</v>
      </c>
      <c r="B79" s="8"/>
      <c r="C79" s="8"/>
      <c r="D79" s="8"/>
      <c r="E79" s="8"/>
    </row>
    <row r="80" spans="1:5" s="1" customFormat="1" ht="159" customHeight="1">
      <c r="A80" s="7" t="s">
        <v>362</v>
      </c>
      <c r="B80" s="7"/>
      <c r="C80" s="7"/>
      <c r="D80" s="7"/>
      <c r="E80" s="7"/>
    </row>
    <row r="81" spans="1:5" s="2" customFormat="1" ht="30.75" customHeight="1">
      <c r="A81" s="9" t="s">
        <v>232</v>
      </c>
      <c r="B81" s="9" t="s">
        <v>233</v>
      </c>
      <c r="C81" s="9" t="s">
        <v>234</v>
      </c>
      <c r="D81" s="9"/>
      <c r="E81" s="9" t="s">
        <v>309</v>
      </c>
    </row>
    <row r="82" spans="1:5" s="2" customFormat="1" ht="36.75" customHeight="1">
      <c r="A82" s="10" t="s">
        <v>272</v>
      </c>
      <c r="B82" s="6" t="s">
        <v>310</v>
      </c>
      <c r="C82" s="7" t="s">
        <v>273</v>
      </c>
      <c r="D82" s="7"/>
      <c r="E82" s="7" t="s">
        <v>274</v>
      </c>
    </row>
    <row r="83" spans="1:5" s="2" customFormat="1" ht="36.75" customHeight="1">
      <c r="A83" s="10" t="s">
        <v>236</v>
      </c>
      <c r="B83" s="6" t="s">
        <v>312</v>
      </c>
      <c r="C83" s="7" t="s">
        <v>363</v>
      </c>
      <c r="D83" s="7"/>
      <c r="E83" s="7" t="s">
        <v>355</v>
      </c>
    </row>
    <row r="84" spans="1:5" s="2" customFormat="1" ht="36.75" customHeight="1">
      <c r="A84" s="10"/>
      <c r="B84" s="6" t="s">
        <v>256</v>
      </c>
      <c r="C84" s="7" t="s">
        <v>364</v>
      </c>
      <c r="D84" s="7"/>
      <c r="E84" s="7" t="s">
        <v>249</v>
      </c>
    </row>
    <row r="85" spans="1:5" s="2" customFormat="1" ht="36.75" customHeight="1">
      <c r="A85" s="10"/>
      <c r="B85" s="6"/>
      <c r="C85" s="7" t="s">
        <v>365</v>
      </c>
      <c r="D85" s="7"/>
      <c r="E85" s="7" t="s">
        <v>318</v>
      </c>
    </row>
    <row r="86" spans="1:5" s="2" customFormat="1" ht="36.75" customHeight="1">
      <c r="A86" s="10"/>
      <c r="B86" s="6" t="s">
        <v>270</v>
      </c>
      <c r="C86" s="7" t="s">
        <v>322</v>
      </c>
      <c r="D86" s="7"/>
      <c r="E86" s="7" t="s">
        <v>323</v>
      </c>
    </row>
    <row r="87" spans="1:5" s="2" customFormat="1" ht="36.75" customHeight="1">
      <c r="A87" s="10" t="s">
        <v>275</v>
      </c>
      <c r="B87" s="6" t="s">
        <v>280</v>
      </c>
      <c r="C87" s="7" t="s">
        <v>366</v>
      </c>
      <c r="D87" s="7"/>
      <c r="E87" s="7" t="s">
        <v>367</v>
      </c>
    </row>
    <row r="88" spans="1:5" s="2" customFormat="1" ht="36.75" customHeight="1">
      <c r="A88" s="10"/>
      <c r="B88" s="6"/>
      <c r="C88" s="7" t="s">
        <v>368</v>
      </c>
      <c r="D88" s="7"/>
      <c r="E88" s="7" t="s">
        <v>282</v>
      </c>
    </row>
    <row r="89" spans="1:5" s="2" customFormat="1" ht="36.75" customHeight="1">
      <c r="A89" s="10" t="s">
        <v>293</v>
      </c>
      <c r="B89" s="6" t="s">
        <v>295</v>
      </c>
      <c r="C89" s="7" t="s">
        <v>369</v>
      </c>
      <c r="D89" s="7"/>
      <c r="E89" s="7" t="s">
        <v>249</v>
      </c>
    </row>
    <row r="90" spans="1:5" s="1" customFormat="1" ht="13.5" customHeight="1">
      <c r="A90" s="3"/>
      <c r="B90" s="3"/>
      <c r="C90" s="3"/>
      <c r="D90" s="3"/>
      <c r="E90" s="3"/>
    </row>
    <row r="91" spans="1:5" s="1" customFormat="1" ht="13.5" customHeight="1">
      <c r="A91" s="3"/>
      <c r="B91" s="3"/>
      <c r="C91" s="3"/>
      <c r="D91" s="3"/>
      <c r="E91" s="3"/>
    </row>
    <row r="92" spans="1:5" s="1" customFormat="1" ht="39.75" customHeight="1">
      <c r="A92" s="4" t="s">
        <v>296</v>
      </c>
      <c r="B92" s="4"/>
      <c r="C92" s="4"/>
      <c r="D92" s="4"/>
      <c r="E92" s="4"/>
    </row>
    <row r="93" spans="1:5" s="1" customFormat="1" ht="22.5" customHeight="1">
      <c r="A93" s="5" t="s">
        <v>297</v>
      </c>
      <c r="B93" s="5"/>
      <c r="C93" s="5"/>
      <c r="D93" s="5"/>
      <c r="E93" s="5"/>
    </row>
    <row r="94" spans="1:5" s="1" customFormat="1" ht="36.75" customHeight="1">
      <c r="A94" s="6" t="s">
        <v>298</v>
      </c>
      <c r="B94" s="6"/>
      <c r="C94" s="7" t="s">
        <v>370</v>
      </c>
      <c r="D94" s="7"/>
      <c r="E94" s="7"/>
    </row>
    <row r="95" spans="1:5" s="1" customFormat="1" ht="36.75" customHeight="1">
      <c r="A95" s="6" t="s">
        <v>300</v>
      </c>
      <c r="B95" s="6"/>
      <c r="C95" s="6" t="s">
        <v>301</v>
      </c>
      <c r="D95" s="6" t="s">
        <v>302</v>
      </c>
      <c r="E95" s="7" t="s">
        <v>207</v>
      </c>
    </row>
    <row r="96" spans="1:5" s="1" customFormat="1" ht="36.75" customHeight="1">
      <c r="A96" s="6" t="s">
        <v>303</v>
      </c>
      <c r="B96" s="6"/>
      <c r="C96" s="6" t="s">
        <v>304</v>
      </c>
      <c r="D96" s="6" t="s">
        <v>371</v>
      </c>
      <c r="E96" s="6"/>
    </row>
    <row r="97" spans="1:5" s="1" customFormat="1" ht="36.75" customHeight="1">
      <c r="A97" s="6"/>
      <c r="B97" s="6"/>
      <c r="C97" s="6" t="s">
        <v>221</v>
      </c>
      <c r="D97" s="6" t="s">
        <v>371</v>
      </c>
      <c r="E97" s="6"/>
    </row>
    <row r="98" spans="1:5" s="1" customFormat="1" ht="36.75" customHeight="1">
      <c r="A98" s="6"/>
      <c r="B98" s="6"/>
      <c r="C98" s="7" t="s">
        <v>305</v>
      </c>
      <c r="D98" s="7" t="s">
        <v>306</v>
      </c>
      <c r="E98" s="7"/>
    </row>
    <row r="99" spans="1:5" s="1" customFormat="1" ht="36.75" customHeight="1">
      <c r="A99" s="6"/>
      <c r="B99" s="6"/>
      <c r="C99" s="7" t="s">
        <v>30</v>
      </c>
      <c r="D99" s="6" t="s">
        <v>306</v>
      </c>
      <c r="E99" s="6"/>
    </row>
    <row r="100" spans="1:5" s="1" customFormat="1" ht="30.75" customHeight="1">
      <c r="A100" s="8" t="s">
        <v>307</v>
      </c>
      <c r="B100" s="8"/>
      <c r="C100" s="8"/>
      <c r="D100" s="8"/>
      <c r="E100" s="8"/>
    </row>
    <row r="101" spans="1:5" s="1" customFormat="1" ht="159" customHeight="1">
      <c r="A101" s="7" t="s">
        <v>341</v>
      </c>
      <c r="B101" s="7"/>
      <c r="C101" s="7"/>
      <c r="D101" s="7"/>
      <c r="E101" s="7"/>
    </row>
    <row r="102" spans="1:5" s="2" customFormat="1" ht="30.75" customHeight="1">
      <c r="A102" s="9" t="s">
        <v>232</v>
      </c>
      <c r="B102" s="9" t="s">
        <v>233</v>
      </c>
      <c r="C102" s="9" t="s">
        <v>234</v>
      </c>
      <c r="D102" s="9"/>
      <c r="E102" s="9" t="s">
        <v>309</v>
      </c>
    </row>
    <row r="103" spans="1:5" s="2" customFormat="1" ht="36.75" customHeight="1">
      <c r="A103" s="10" t="s">
        <v>272</v>
      </c>
      <c r="B103" s="6" t="s">
        <v>310</v>
      </c>
      <c r="C103" s="7" t="s">
        <v>372</v>
      </c>
      <c r="D103" s="7"/>
      <c r="E103" s="7" t="s">
        <v>373</v>
      </c>
    </row>
    <row r="104" spans="1:5" s="2" customFormat="1" ht="36.75" customHeight="1">
      <c r="A104" s="10"/>
      <c r="B104" s="6"/>
      <c r="C104" s="7" t="s">
        <v>374</v>
      </c>
      <c r="D104" s="7"/>
      <c r="E104" s="7" t="s">
        <v>343</v>
      </c>
    </row>
    <row r="105" spans="1:5" s="2" customFormat="1" ht="36.75" customHeight="1">
      <c r="A105" s="10"/>
      <c r="B105" s="6"/>
      <c r="C105" s="7" t="s">
        <v>375</v>
      </c>
      <c r="D105" s="7"/>
      <c r="E105" s="7" t="s">
        <v>376</v>
      </c>
    </row>
    <row r="106" spans="1:5" s="2" customFormat="1" ht="36.75" customHeight="1">
      <c r="A106" s="10"/>
      <c r="B106" s="6"/>
      <c r="C106" s="7" t="s">
        <v>377</v>
      </c>
      <c r="D106" s="7"/>
      <c r="E106" s="7" t="s">
        <v>378</v>
      </c>
    </row>
    <row r="107" spans="1:5" s="2" customFormat="1" ht="36.75" customHeight="1">
      <c r="A107" s="10"/>
      <c r="B107" s="6"/>
      <c r="C107" s="7" t="s">
        <v>379</v>
      </c>
      <c r="D107" s="7"/>
      <c r="E107" s="7" t="s">
        <v>380</v>
      </c>
    </row>
    <row r="108" spans="1:5" s="2" customFormat="1" ht="36.75" customHeight="1">
      <c r="A108" s="10" t="s">
        <v>236</v>
      </c>
      <c r="B108" s="6" t="s">
        <v>312</v>
      </c>
      <c r="C108" s="7" t="s">
        <v>381</v>
      </c>
      <c r="D108" s="7"/>
      <c r="E108" s="7" t="s">
        <v>382</v>
      </c>
    </row>
    <row r="109" spans="1:5" s="2" customFormat="1" ht="36.75" customHeight="1">
      <c r="A109" s="10"/>
      <c r="B109" s="6"/>
      <c r="C109" s="7" t="s">
        <v>383</v>
      </c>
      <c r="D109" s="7"/>
      <c r="E109" s="7" t="s">
        <v>384</v>
      </c>
    </row>
    <row r="110" spans="1:5" s="2" customFormat="1" ht="36.75" customHeight="1">
      <c r="A110" s="10"/>
      <c r="B110" s="6"/>
      <c r="C110" s="7" t="s">
        <v>385</v>
      </c>
      <c r="D110" s="7"/>
      <c r="E110" s="7" t="s">
        <v>386</v>
      </c>
    </row>
    <row r="111" spans="1:5" s="2" customFormat="1" ht="36.75" customHeight="1">
      <c r="A111" s="10"/>
      <c r="B111" s="6" t="s">
        <v>256</v>
      </c>
      <c r="C111" s="7" t="s">
        <v>354</v>
      </c>
      <c r="D111" s="7"/>
      <c r="E111" s="7" t="s">
        <v>355</v>
      </c>
    </row>
    <row r="112" spans="1:5" s="2" customFormat="1" ht="36.75" customHeight="1">
      <c r="A112" s="10"/>
      <c r="B112" s="6" t="s">
        <v>270</v>
      </c>
      <c r="C112" s="7" t="s">
        <v>356</v>
      </c>
      <c r="D112" s="7"/>
      <c r="E112" s="7" t="s">
        <v>355</v>
      </c>
    </row>
    <row r="113" spans="1:5" s="2" customFormat="1" ht="36.75" customHeight="1">
      <c r="A113" s="10" t="s">
        <v>275</v>
      </c>
      <c r="B113" s="6" t="s">
        <v>280</v>
      </c>
      <c r="C113" s="7" t="s">
        <v>357</v>
      </c>
      <c r="D113" s="7"/>
      <c r="E113" s="7" t="s">
        <v>282</v>
      </c>
    </row>
    <row r="114" spans="1:5" s="2" customFormat="1" ht="36.75" customHeight="1">
      <c r="A114" s="10"/>
      <c r="B114" s="6"/>
      <c r="C114" s="7" t="s">
        <v>358</v>
      </c>
      <c r="D114" s="7"/>
      <c r="E114" s="7" t="s">
        <v>282</v>
      </c>
    </row>
    <row r="115" spans="1:5" s="2" customFormat="1" ht="36.75" customHeight="1">
      <c r="A115" s="10" t="s">
        <v>293</v>
      </c>
      <c r="B115" s="6" t="s">
        <v>295</v>
      </c>
      <c r="C115" s="7" t="s">
        <v>359</v>
      </c>
      <c r="D115" s="7"/>
      <c r="E115" s="7" t="s">
        <v>249</v>
      </c>
    </row>
    <row r="116" spans="1:5" s="1" customFormat="1" ht="13.5" customHeight="1">
      <c r="A116" s="3"/>
      <c r="B116" s="3"/>
      <c r="C116" s="3"/>
      <c r="D116" s="3"/>
      <c r="E116" s="3"/>
    </row>
    <row r="117" spans="1:5" s="1" customFormat="1" ht="39.75" customHeight="1">
      <c r="A117" s="4" t="s">
        <v>296</v>
      </c>
      <c r="B117" s="4"/>
      <c r="C117" s="4"/>
      <c r="D117" s="4"/>
      <c r="E117" s="4"/>
    </row>
    <row r="118" spans="1:5" s="1" customFormat="1" ht="22.5" customHeight="1">
      <c r="A118" s="5" t="s">
        <v>297</v>
      </c>
      <c r="B118" s="5"/>
      <c r="C118" s="5"/>
      <c r="D118" s="5"/>
      <c r="E118" s="5"/>
    </row>
    <row r="119" spans="1:5" s="1" customFormat="1" ht="36.75" customHeight="1">
      <c r="A119" s="6" t="s">
        <v>298</v>
      </c>
      <c r="B119" s="6"/>
      <c r="C119" s="7" t="s">
        <v>387</v>
      </c>
      <c r="D119" s="7"/>
      <c r="E119" s="7"/>
    </row>
    <row r="120" spans="1:5" s="1" customFormat="1" ht="36.75" customHeight="1">
      <c r="A120" s="6" t="s">
        <v>300</v>
      </c>
      <c r="B120" s="6"/>
      <c r="C120" s="6" t="s">
        <v>301</v>
      </c>
      <c r="D120" s="6" t="s">
        <v>302</v>
      </c>
      <c r="E120" s="7" t="s">
        <v>207</v>
      </c>
    </row>
    <row r="121" spans="1:5" s="1" customFormat="1" ht="36.75" customHeight="1">
      <c r="A121" s="6" t="s">
        <v>303</v>
      </c>
      <c r="B121" s="6"/>
      <c r="C121" s="6" t="s">
        <v>304</v>
      </c>
      <c r="D121" s="6" t="s">
        <v>388</v>
      </c>
      <c r="E121" s="6"/>
    </row>
    <row r="122" spans="1:5" s="1" customFormat="1" ht="36.75" customHeight="1">
      <c r="A122" s="6"/>
      <c r="B122" s="6"/>
      <c r="C122" s="6" t="s">
        <v>221</v>
      </c>
      <c r="D122" s="6" t="s">
        <v>388</v>
      </c>
      <c r="E122" s="6"/>
    </row>
    <row r="123" spans="1:5" s="1" customFormat="1" ht="36.75" customHeight="1">
      <c r="A123" s="6"/>
      <c r="B123" s="6"/>
      <c r="C123" s="7" t="s">
        <v>305</v>
      </c>
      <c r="D123" s="7" t="s">
        <v>306</v>
      </c>
      <c r="E123" s="7"/>
    </row>
    <row r="124" spans="1:5" s="1" customFormat="1" ht="36.75" customHeight="1">
      <c r="A124" s="6"/>
      <c r="B124" s="6"/>
      <c r="C124" s="7" t="s">
        <v>30</v>
      </c>
      <c r="D124" s="6" t="s">
        <v>306</v>
      </c>
      <c r="E124" s="6"/>
    </row>
    <row r="125" spans="1:5" s="1" customFormat="1" ht="30.75" customHeight="1">
      <c r="A125" s="8" t="s">
        <v>307</v>
      </c>
      <c r="B125" s="8"/>
      <c r="C125" s="8"/>
      <c r="D125" s="8"/>
      <c r="E125" s="8"/>
    </row>
    <row r="126" spans="1:5" s="1" customFormat="1" ht="159" customHeight="1">
      <c r="A126" s="7" t="s">
        <v>389</v>
      </c>
      <c r="B126" s="7"/>
      <c r="C126" s="7"/>
      <c r="D126" s="7"/>
      <c r="E126" s="7"/>
    </row>
    <row r="127" spans="1:5" s="2" customFormat="1" ht="30.75" customHeight="1">
      <c r="A127" s="9" t="s">
        <v>232</v>
      </c>
      <c r="B127" s="9" t="s">
        <v>233</v>
      </c>
      <c r="C127" s="9" t="s">
        <v>234</v>
      </c>
      <c r="D127" s="9"/>
      <c r="E127" s="9" t="s">
        <v>309</v>
      </c>
    </row>
    <row r="128" spans="1:5" s="2" customFormat="1" ht="36.75" customHeight="1">
      <c r="A128" s="10" t="s">
        <v>272</v>
      </c>
      <c r="B128" s="6" t="s">
        <v>310</v>
      </c>
      <c r="C128" s="7" t="s">
        <v>390</v>
      </c>
      <c r="D128" s="7"/>
      <c r="E128" s="7" t="s">
        <v>391</v>
      </c>
    </row>
    <row r="129" spans="1:5" s="2" customFormat="1" ht="36.75" customHeight="1">
      <c r="A129" s="10"/>
      <c r="B129" s="6"/>
      <c r="C129" s="7" t="s">
        <v>392</v>
      </c>
      <c r="D129" s="7"/>
      <c r="E129" s="7" t="s">
        <v>393</v>
      </c>
    </row>
    <row r="130" spans="1:5" s="2" customFormat="1" ht="36.75" customHeight="1">
      <c r="A130" s="10" t="s">
        <v>236</v>
      </c>
      <c r="B130" s="6" t="s">
        <v>312</v>
      </c>
      <c r="C130" s="7" t="s">
        <v>394</v>
      </c>
      <c r="D130" s="7"/>
      <c r="E130" s="7" t="s">
        <v>395</v>
      </c>
    </row>
    <row r="131" spans="1:5" s="2" customFormat="1" ht="36.75" customHeight="1">
      <c r="A131" s="10"/>
      <c r="B131" s="6"/>
      <c r="C131" s="7" t="s">
        <v>396</v>
      </c>
      <c r="D131" s="7"/>
      <c r="E131" s="7" t="s">
        <v>397</v>
      </c>
    </row>
    <row r="132" spans="1:5" s="2" customFormat="1" ht="36.75" customHeight="1">
      <c r="A132" s="10"/>
      <c r="B132" s="6" t="s">
        <v>256</v>
      </c>
      <c r="C132" s="7" t="s">
        <v>398</v>
      </c>
      <c r="D132" s="7"/>
      <c r="E132" s="7" t="s">
        <v>318</v>
      </c>
    </row>
    <row r="133" spans="1:5" s="2" customFormat="1" ht="36.75" customHeight="1">
      <c r="A133" s="10"/>
      <c r="B133" s="6" t="s">
        <v>270</v>
      </c>
      <c r="C133" s="7" t="s">
        <v>322</v>
      </c>
      <c r="D133" s="7"/>
      <c r="E133" s="7" t="s">
        <v>323</v>
      </c>
    </row>
    <row r="134" spans="1:5" s="2" customFormat="1" ht="36.75" customHeight="1">
      <c r="A134" s="10" t="s">
        <v>275</v>
      </c>
      <c r="B134" s="6" t="s">
        <v>280</v>
      </c>
      <c r="C134" s="7" t="s">
        <v>399</v>
      </c>
      <c r="D134" s="7"/>
      <c r="E134" s="7" t="s">
        <v>327</v>
      </c>
    </row>
    <row r="135" spans="1:5" s="2" customFormat="1" ht="36.75" customHeight="1">
      <c r="A135" s="10" t="s">
        <v>293</v>
      </c>
      <c r="B135" s="6" t="s">
        <v>295</v>
      </c>
      <c r="C135" s="7" t="s">
        <v>369</v>
      </c>
      <c r="D135" s="7"/>
      <c r="E135" s="7" t="s">
        <v>249</v>
      </c>
    </row>
    <row r="136" spans="1:5" s="1" customFormat="1" ht="13.5" customHeight="1">
      <c r="A136" s="3"/>
      <c r="B136" s="3"/>
      <c r="C136" s="3"/>
      <c r="D136" s="3"/>
      <c r="E136" s="3"/>
    </row>
    <row r="137" spans="1:5" s="1" customFormat="1" ht="13.5" customHeight="1">
      <c r="A137" s="3"/>
      <c r="B137" s="3"/>
      <c r="C137" s="3"/>
      <c r="D137" s="3"/>
      <c r="E137" s="3"/>
    </row>
    <row r="138" spans="1:5" s="1" customFormat="1" ht="13.5" customHeight="1">
      <c r="A138" s="3"/>
      <c r="B138" s="3"/>
      <c r="C138" s="3"/>
      <c r="D138" s="3"/>
      <c r="E138" s="3"/>
    </row>
    <row r="139" spans="1:5" s="1" customFormat="1" ht="13.5" customHeight="1">
      <c r="A139" s="3"/>
      <c r="B139" s="3"/>
      <c r="C139" s="3"/>
      <c r="D139" s="3"/>
      <c r="E139" s="3"/>
    </row>
    <row r="140" spans="1:5" s="1" customFormat="1" ht="13.5" customHeight="1">
      <c r="A140" s="3"/>
      <c r="B140" s="3"/>
      <c r="C140" s="3"/>
      <c r="D140" s="3"/>
      <c r="E140" s="3"/>
    </row>
    <row r="141" spans="1:5" s="1" customFormat="1" ht="13.5" customHeight="1">
      <c r="A141" s="3"/>
      <c r="B141" s="3"/>
      <c r="C141" s="3"/>
      <c r="D141" s="3"/>
      <c r="E141" s="3">
        <f>D121+D96+D76+D51+D30+D6</f>
        <v>2924.66</v>
      </c>
    </row>
  </sheetData>
  <sheetProtection/>
  <mergeCells count="166">
    <mergeCell ref="A1:E1"/>
    <mergeCell ref="A2:E2"/>
    <mergeCell ref="A3:B3"/>
    <mergeCell ref="C3:E3"/>
    <mergeCell ref="A4:B4"/>
    <mergeCell ref="D5:E5"/>
    <mergeCell ref="D6:E6"/>
    <mergeCell ref="D7:E7"/>
    <mergeCell ref="D8:E8"/>
    <mergeCell ref="A9:E9"/>
    <mergeCell ref="A10:E10"/>
    <mergeCell ref="C11:D11"/>
    <mergeCell ref="C12:D12"/>
    <mergeCell ref="C13:D13"/>
    <mergeCell ref="C14:D14"/>
    <mergeCell ref="C15:D15"/>
    <mergeCell ref="C16:D16"/>
    <mergeCell ref="C17:D17"/>
    <mergeCell ref="C18:D18"/>
    <mergeCell ref="C19:D19"/>
    <mergeCell ref="C20:D20"/>
    <mergeCell ref="C21:D21"/>
    <mergeCell ref="C22:D22"/>
    <mergeCell ref="A26:E26"/>
    <mergeCell ref="A27:E27"/>
    <mergeCell ref="A28:B28"/>
    <mergeCell ref="C28:E28"/>
    <mergeCell ref="A29:B29"/>
    <mergeCell ref="D30:E30"/>
    <mergeCell ref="D31:E31"/>
    <mergeCell ref="D32:E32"/>
    <mergeCell ref="D33:E33"/>
    <mergeCell ref="A34:E34"/>
    <mergeCell ref="A35:E35"/>
    <mergeCell ref="C36:D36"/>
    <mergeCell ref="C37:D37"/>
    <mergeCell ref="C38:D38"/>
    <mergeCell ref="C39:D39"/>
    <mergeCell ref="C40:D40"/>
    <mergeCell ref="C41:D41"/>
    <mergeCell ref="C42:D42"/>
    <mergeCell ref="C43:D43"/>
    <mergeCell ref="C44:D44"/>
    <mergeCell ref="A47:E47"/>
    <mergeCell ref="A48:E48"/>
    <mergeCell ref="A49:B49"/>
    <mergeCell ref="C49:E49"/>
    <mergeCell ref="A50:B50"/>
    <mergeCell ref="D51:E51"/>
    <mergeCell ref="D52:E52"/>
    <mergeCell ref="D53:E53"/>
    <mergeCell ref="D54:E54"/>
    <mergeCell ref="A55:E55"/>
    <mergeCell ref="A56:E56"/>
    <mergeCell ref="C57:D57"/>
    <mergeCell ref="C58:D58"/>
    <mergeCell ref="C59:D59"/>
    <mergeCell ref="C60:D60"/>
    <mergeCell ref="C61:D61"/>
    <mergeCell ref="C62:D62"/>
    <mergeCell ref="C63:D63"/>
    <mergeCell ref="C64:D64"/>
    <mergeCell ref="C65:D65"/>
    <mergeCell ref="C66:D66"/>
    <mergeCell ref="C67:D67"/>
    <mergeCell ref="C68:D68"/>
    <mergeCell ref="A71:E71"/>
    <mergeCell ref="A72:E72"/>
    <mergeCell ref="A73:B73"/>
    <mergeCell ref="C73:E73"/>
    <mergeCell ref="A74:B74"/>
    <mergeCell ref="D75:E75"/>
    <mergeCell ref="D76:E76"/>
    <mergeCell ref="D77:E77"/>
    <mergeCell ref="D78:E78"/>
    <mergeCell ref="A79:E79"/>
    <mergeCell ref="A80:E80"/>
    <mergeCell ref="C81:D81"/>
    <mergeCell ref="C82:D82"/>
    <mergeCell ref="C83:D83"/>
    <mergeCell ref="C84:D84"/>
    <mergeCell ref="C85:D85"/>
    <mergeCell ref="C86:D86"/>
    <mergeCell ref="C87:D87"/>
    <mergeCell ref="C88:D88"/>
    <mergeCell ref="C89:D89"/>
    <mergeCell ref="A92:E92"/>
    <mergeCell ref="A93:E93"/>
    <mergeCell ref="A94:B94"/>
    <mergeCell ref="C94:E94"/>
    <mergeCell ref="A95:B95"/>
    <mergeCell ref="D96:E96"/>
    <mergeCell ref="D97:E97"/>
    <mergeCell ref="D98:E98"/>
    <mergeCell ref="D99:E99"/>
    <mergeCell ref="A100:E100"/>
    <mergeCell ref="A101:E101"/>
    <mergeCell ref="C102:D102"/>
    <mergeCell ref="C103:D103"/>
    <mergeCell ref="C104:D104"/>
    <mergeCell ref="C105:D105"/>
    <mergeCell ref="C106:D106"/>
    <mergeCell ref="C107:D107"/>
    <mergeCell ref="C108:D108"/>
    <mergeCell ref="C109:D109"/>
    <mergeCell ref="C110:D110"/>
    <mergeCell ref="C111:D111"/>
    <mergeCell ref="C112:D112"/>
    <mergeCell ref="C113:D113"/>
    <mergeCell ref="C114:D114"/>
    <mergeCell ref="C115:D115"/>
    <mergeCell ref="A117:E117"/>
    <mergeCell ref="A118:E118"/>
    <mergeCell ref="A119:B119"/>
    <mergeCell ref="C119:E119"/>
    <mergeCell ref="A120:B120"/>
    <mergeCell ref="D121:E121"/>
    <mergeCell ref="D122:E122"/>
    <mergeCell ref="D123:E123"/>
    <mergeCell ref="D124:E124"/>
    <mergeCell ref="A125:E125"/>
    <mergeCell ref="A126:E126"/>
    <mergeCell ref="C127:D127"/>
    <mergeCell ref="C128:D128"/>
    <mergeCell ref="C129:D129"/>
    <mergeCell ref="C130:D130"/>
    <mergeCell ref="C131:D131"/>
    <mergeCell ref="C132:D132"/>
    <mergeCell ref="C133:D133"/>
    <mergeCell ref="C134:D134"/>
    <mergeCell ref="C135:D135"/>
    <mergeCell ref="A13:A19"/>
    <mergeCell ref="A20:A21"/>
    <mergeCell ref="A38:A41"/>
    <mergeCell ref="A42:A43"/>
    <mergeCell ref="A58:A60"/>
    <mergeCell ref="A61:A65"/>
    <mergeCell ref="A66:A67"/>
    <mergeCell ref="A83:A86"/>
    <mergeCell ref="A87:A88"/>
    <mergeCell ref="A103:A107"/>
    <mergeCell ref="A108:A112"/>
    <mergeCell ref="A113:A114"/>
    <mergeCell ref="A128:A129"/>
    <mergeCell ref="A130:A133"/>
    <mergeCell ref="B13:B16"/>
    <mergeCell ref="B17:B18"/>
    <mergeCell ref="B20:B21"/>
    <mergeCell ref="B39:B40"/>
    <mergeCell ref="B42:B43"/>
    <mergeCell ref="B58:B60"/>
    <mergeCell ref="B61:B63"/>
    <mergeCell ref="B66:B67"/>
    <mergeCell ref="B84:B85"/>
    <mergeCell ref="B87:B88"/>
    <mergeCell ref="B103:B107"/>
    <mergeCell ref="B108:B110"/>
    <mergeCell ref="B113:B114"/>
    <mergeCell ref="B128:B129"/>
    <mergeCell ref="B130:B131"/>
    <mergeCell ref="A5:B8"/>
    <mergeCell ref="A30:B33"/>
    <mergeCell ref="A51:B54"/>
    <mergeCell ref="A75:B78"/>
    <mergeCell ref="A96:B99"/>
    <mergeCell ref="A121:B1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36"/>
  <sheetViews>
    <sheetView showGridLines="0" workbookViewId="0" topLeftCell="A1">
      <selection activeCell="A1" sqref="A1"/>
    </sheetView>
  </sheetViews>
  <sheetFormatPr defaultColWidth="9.140625" defaultRowHeight="12.75" customHeight="1"/>
  <cols>
    <col min="1" max="1" width="30.57421875" style="21" customWidth="1"/>
    <col min="2" max="2" width="30.28125" style="21" customWidth="1"/>
    <col min="3" max="15" width="14.7109375" style="21" customWidth="1"/>
    <col min="16" max="16" width="9.140625" style="21" customWidth="1"/>
  </cols>
  <sheetData>
    <row r="1" s="21" customFormat="1" ht="21" customHeight="1"/>
    <row r="2" spans="1:15" s="21" customFormat="1" ht="29.25" customHeight="1">
      <c r="A2" s="29" t="s">
        <v>25</v>
      </c>
      <c r="B2" s="29"/>
      <c r="C2" s="29"/>
      <c r="D2" s="29"/>
      <c r="E2" s="29"/>
      <c r="F2" s="29"/>
      <c r="G2" s="29"/>
      <c r="H2" s="29"/>
      <c r="I2" s="29"/>
      <c r="J2" s="29"/>
      <c r="K2" s="29"/>
      <c r="L2" s="29"/>
      <c r="M2" s="29"/>
      <c r="N2" s="29"/>
      <c r="O2" s="29"/>
    </row>
    <row r="3" spans="1:15" s="21" customFormat="1" ht="27.75" customHeight="1">
      <c r="A3" s="38" t="s">
        <v>26</v>
      </c>
      <c r="B3" s="44"/>
      <c r="C3" s="44"/>
      <c r="D3" s="44"/>
      <c r="E3" s="44"/>
      <c r="F3" s="44"/>
      <c r="G3" s="44"/>
      <c r="H3" s="44"/>
      <c r="I3" s="44"/>
      <c r="J3" s="44"/>
      <c r="K3" s="44"/>
      <c r="L3" s="44"/>
      <c r="M3" s="44"/>
      <c r="N3" s="44"/>
      <c r="O3" s="35" t="s">
        <v>2</v>
      </c>
    </row>
    <row r="4" spans="1:15" s="21" customFormat="1" ht="17.25" customHeight="1">
      <c r="A4" s="24" t="s">
        <v>27</v>
      </c>
      <c r="B4" s="24" t="s">
        <v>28</v>
      </c>
      <c r="C4" s="75" t="s">
        <v>29</v>
      </c>
      <c r="D4" s="45" t="s">
        <v>30</v>
      </c>
      <c r="E4" s="24" t="s">
        <v>31</v>
      </c>
      <c r="F4" s="24"/>
      <c r="G4" s="24"/>
      <c r="H4" s="24"/>
      <c r="I4" s="74" t="s">
        <v>32</v>
      </c>
      <c r="J4" s="74" t="s">
        <v>33</v>
      </c>
      <c r="K4" s="74" t="s">
        <v>34</v>
      </c>
      <c r="L4" s="74" t="s">
        <v>35</v>
      </c>
      <c r="M4" s="74" t="s">
        <v>36</v>
      </c>
      <c r="N4" s="74" t="s">
        <v>37</v>
      </c>
      <c r="O4" s="45" t="s">
        <v>38</v>
      </c>
    </row>
    <row r="5" spans="1:15" s="21" customFormat="1" ht="58.5" customHeight="1">
      <c r="A5" s="24"/>
      <c r="B5" s="24"/>
      <c r="C5" s="76"/>
      <c r="D5" s="45"/>
      <c r="E5" s="45" t="s">
        <v>39</v>
      </c>
      <c r="F5" s="45" t="s">
        <v>40</v>
      </c>
      <c r="G5" s="45" t="s">
        <v>41</v>
      </c>
      <c r="H5" s="45" t="s">
        <v>42</v>
      </c>
      <c r="I5" s="74"/>
      <c r="J5" s="74"/>
      <c r="K5" s="74"/>
      <c r="L5" s="74"/>
      <c r="M5" s="74"/>
      <c r="N5" s="74"/>
      <c r="O5" s="45"/>
    </row>
    <row r="6" spans="1:15" s="21" customFormat="1" ht="21" customHeight="1">
      <c r="A6" s="53" t="s">
        <v>43</v>
      </c>
      <c r="B6" s="53" t="s">
        <v>43</v>
      </c>
      <c r="C6" s="53">
        <v>1</v>
      </c>
      <c r="D6" s="53">
        <f>C6+1</f>
        <v>2</v>
      </c>
      <c r="E6" s="53">
        <f>D6+1</f>
        <v>3</v>
      </c>
      <c r="F6" s="53">
        <f>E6+1</f>
        <v>4</v>
      </c>
      <c r="G6" s="53">
        <f>F6+1</f>
        <v>5</v>
      </c>
      <c r="H6" s="53">
        <v>2</v>
      </c>
      <c r="I6" s="53">
        <f aca="true" t="shared" si="0" ref="I6:O6">H6+1</f>
        <v>3</v>
      </c>
      <c r="J6" s="53">
        <f t="shared" si="0"/>
        <v>4</v>
      </c>
      <c r="K6" s="53">
        <f t="shared" si="0"/>
        <v>5</v>
      </c>
      <c r="L6" s="53">
        <f t="shared" si="0"/>
        <v>6</v>
      </c>
      <c r="M6" s="53">
        <f t="shared" si="0"/>
        <v>7</v>
      </c>
      <c r="N6" s="53">
        <f t="shared" si="0"/>
        <v>8</v>
      </c>
      <c r="O6" s="53">
        <f t="shared" si="0"/>
        <v>9</v>
      </c>
    </row>
    <row r="7" spans="1:15" s="21" customFormat="1" ht="27" customHeight="1">
      <c r="A7" s="25"/>
      <c r="B7" s="77" t="s">
        <v>29</v>
      </c>
      <c r="C7" s="50">
        <v>98374.9899</v>
      </c>
      <c r="D7" s="50"/>
      <c r="E7" s="50">
        <v>30166.21</v>
      </c>
      <c r="F7" s="50">
        <v>30166.21</v>
      </c>
      <c r="G7" s="40"/>
      <c r="H7" s="40"/>
      <c r="I7" s="50"/>
      <c r="J7" s="50">
        <v>61382.1873</v>
      </c>
      <c r="K7" s="50"/>
      <c r="L7" s="50"/>
      <c r="M7" s="50"/>
      <c r="N7" s="50">
        <v>6826.5926</v>
      </c>
      <c r="O7" s="50"/>
    </row>
    <row r="8" spans="1:15" s="21" customFormat="1" ht="27" customHeight="1">
      <c r="A8" s="25" t="s">
        <v>44</v>
      </c>
      <c r="B8" s="77" t="s">
        <v>45</v>
      </c>
      <c r="C8" s="50">
        <v>6113.24</v>
      </c>
      <c r="D8" s="50"/>
      <c r="E8" s="50">
        <v>6104.82</v>
      </c>
      <c r="F8" s="50">
        <v>6104.82</v>
      </c>
      <c r="G8" s="40"/>
      <c r="H8" s="40"/>
      <c r="I8" s="50"/>
      <c r="J8" s="50">
        <v>8.42</v>
      </c>
      <c r="K8" s="50"/>
      <c r="L8" s="50"/>
      <c r="M8" s="50"/>
      <c r="N8" s="50"/>
      <c r="O8" s="50"/>
    </row>
    <row r="9" spans="1:15" s="21" customFormat="1" ht="27" customHeight="1">
      <c r="A9" s="25" t="s">
        <v>46</v>
      </c>
      <c r="B9" s="77" t="s">
        <v>47</v>
      </c>
      <c r="C9" s="50">
        <v>6108.24</v>
      </c>
      <c r="D9" s="50"/>
      <c r="E9" s="50">
        <v>6099.82</v>
      </c>
      <c r="F9" s="50">
        <v>6099.82</v>
      </c>
      <c r="G9" s="40"/>
      <c r="H9" s="40"/>
      <c r="I9" s="50"/>
      <c r="J9" s="50">
        <v>8.42</v>
      </c>
      <c r="K9" s="50"/>
      <c r="L9" s="50"/>
      <c r="M9" s="50"/>
      <c r="N9" s="50"/>
      <c r="O9" s="50"/>
    </row>
    <row r="10" spans="1:15" s="21" customFormat="1" ht="27" customHeight="1">
      <c r="A10" s="25" t="s">
        <v>48</v>
      </c>
      <c r="B10" s="77" t="s">
        <v>49</v>
      </c>
      <c r="C10" s="50">
        <v>176.59</v>
      </c>
      <c r="D10" s="50"/>
      <c r="E10" s="50">
        <v>176.59</v>
      </c>
      <c r="F10" s="50">
        <v>176.59</v>
      </c>
      <c r="G10" s="40"/>
      <c r="H10" s="40"/>
      <c r="I10" s="50"/>
      <c r="J10" s="50"/>
      <c r="K10" s="50"/>
      <c r="L10" s="50"/>
      <c r="M10" s="50"/>
      <c r="N10" s="50"/>
      <c r="O10" s="50"/>
    </row>
    <row r="11" spans="1:15" s="21" customFormat="1" ht="27" customHeight="1">
      <c r="A11" s="25" t="s">
        <v>50</v>
      </c>
      <c r="B11" s="77" t="s">
        <v>51</v>
      </c>
      <c r="C11" s="50">
        <v>3210.07</v>
      </c>
      <c r="D11" s="50"/>
      <c r="E11" s="50">
        <v>3208.07</v>
      </c>
      <c r="F11" s="50">
        <v>3208.07</v>
      </c>
      <c r="G11" s="40"/>
      <c r="H11" s="40"/>
      <c r="I11" s="50"/>
      <c r="J11" s="50">
        <v>2</v>
      </c>
      <c r="K11" s="50"/>
      <c r="L11" s="50"/>
      <c r="M11" s="50"/>
      <c r="N11" s="50"/>
      <c r="O11" s="50"/>
    </row>
    <row r="12" spans="1:15" s="21" customFormat="1" ht="27" customHeight="1">
      <c r="A12" s="25" t="s">
        <v>52</v>
      </c>
      <c r="B12" s="77" t="s">
        <v>53</v>
      </c>
      <c r="C12" s="50">
        <v>2346.39</v>
      </c>
      <c r="D12" s="50"/>
      <c r="E12" s="50">
        <v>2339.97</v>
      </c>
      <c r="F12" s="50">
        <v>2339.97</v>
      </c>
      <c r="G12" s="40"/>
      <c r="H12" s="40"/>
      <c r="I12" s="50"/>
      <c r="J12" s="50">
        <v>6.42</v>
      </c>
      <c r="K12" s="50"/>
      <c r="L12" s="50"/>
      <c r="M12" s="50"/>
      <c r="N12" s="50"/>
      <c r="O12" s="50"/>
    </row>
    <row r="13" spans="1:15" s="21" customFormat="1" ht="27" customHeight="1">
      <c r="A13" s="25" t="s">
        <v>54</v>
      </c>
      <c r="B13" s="77" t="s">
        <v>55</v>
      </c>
      <c r="C13" s="50">
        <v>375.19</v>
      </c>
      <c r="D13" s="50"/>
      <c r="E13" s="50">
        <v>375.19</v>
      </c>
      <c r="F13" s="50">
        <v>375.19</v>
      </c>
      <c r="G13" s="40"/>
      <c r="H13" s="40"/>
      <c r="I13" s="50"/>
      <c r="J13" s="50"/>
      <c r="K13" s="50"/>
      <c r="L13" s="50"/>
      <c r="M13" s="50"/>
      <c r="N13" s="50"/>
      <c r="O13" s="50"/>
    </row>
    <row r="14" spans="1:15" s="21" customFormat="1" ht="27" customHeight="1">
      <c r="A14" s="25" t="s">
        <v>56</v>
      </c>
      <c r="B14" s="77" t="s">
        <v>57</v>
      </c>
      <c r="C14" s="50">
        <v>5</v>
      </c>
      <c r="D14" s="50"/>
      <c r="E14" s="50">
        <v>5</v>
      </c>
      <c r="F14" s="50">
        <v>5</v>
      </c>
      <c r="G14" s="40"/>
      <c r="H14" s="40"/>
      <c r="I14" s="50"/>
      <c r="J14" s="50"/>
      <c r="K14" s="50"/>
      <c r="L14" s="50"/>
      <c r="M14" s="50"/>
      <c r="N14" s="50"/>
      <c r="O14" s="50"/>
    </row>
    <row r="15" spans="1:15" s="21" customFormat="1" ht="27" customHeight="1">
      <c r="A15" s="25" t="s">
        <v>58</v>
      </c>
      <c r="B15" s="77" t="s">
        <v>59</v>
      </c>
      <c r="C15" s="50">
        <v>5</v>
      </c>
      <c r="D15" s="50"/>
      <c r="E15" s="50">
        <v>5</v>
      </c>
      <c r="F15" s="50">
        <v>5</v>
      </c>
      <c r="G15" s="40"/>
      <c r="H15" s="40"/>
      <c r="I15" s="50"/>
      <c r="J15" s="50"/>
      <c r="K15" s="50"/>
      <c r="L15" s="50"/>
      <c r="M15" s="50"/>
      <c r="N15" s="50"/>
      <c r="O15" s="50"/>
    </row>
    <row r="16" spans="1:15" s="21" customFormat="1" ht="27" customHeight="1">
      <c r="A16" s="25" t="s">
        <v>60</v>
      </c>
      <c r="B16" s="77" t="s">
        <v>61</v>
      </c>
      <c r="C16" s="50">
        <v>90382.9199</v>
      </c>
      <c r="D16" s="50"/>
      <c r="E16" s="50">
        <v>22201.86</v>
      </c>
      <c r="F16" s="50">
        <v>22201.86</v>
      </c>
      <c r="G16" s="40"/>
      <c r="H16" s="40"/>
      <c r="I16" s="50"/>
      <c r="J16" s="50">
        <v>61354.4673</v>
      </c>
      <c r="K16" s="50"/>
      <c r="L16" s="50"/>
      <c r="M16" s="50"/>
      <c r="N16" s="50">
        <v>6826.5926</v>
      </c>
      <c r="O16" s="50"/>
    </row>
    <row r="17" spans="1:15" s="21" customFormat="1" ht="27" customHeight="1">
      <c r="A17" s="25" t="s">
        <v>62</v>
      </c>
      <c r="B17" s="77" t="s">
        <v>63</v>
      </c>
      <c r="C17" s="50">
        <v>498.24</v>
      </c>
      <c r="D17" s="50"/>
      <c r="E17" s="50">
        <v>498.24</v>
      </c>
      <c r="F17" s="50">
        <v>498.24</v>
      </c>
      <c r="G17" s="40"/>
      <c r="H17" s="40"/>
      <c r="I17" s="50"/>
      <c r="J17" s="50"/>
      <c r="K17" s="50"/>
      <c r="L17" s="50"/>
      <c r="M17" s="50"/>
      <c r="N17" s="50"/>
      <c r="O17" s="50"/>
    </row>
    <row r="18" spans="1:15" s="21" customFormat="1" ht="27" customHeight="1">
      <c r="A18" s="25" t="s">
        <v>64</v>
      </c>
      <c r="B18" s="77" t="s">
        <v>65</v>
      </c>
      <c r="C18" s="50">
        <v>498.24</v>
      </c>
      <c r="D18" s="50"/>
      <c r="E18" s="50">
        <v>498.24</v>
      </c>
      <c r="F18" s="50">
        <v>498.24</v>
      </c>
      <c r="G18" s="40"/>
      <c r="H18" s="40"/>
      <c r="I18" s="50"/>
      <c r="J18" s="50"/>
      <c r="K18" s="50"/>
      <c r="L18" s="50"/>
      <c r="M18" s="50"/>
      <c r="N18" s="50"/>
      <c r="O18" s="50"/>
    </row>
    <row r="19" spans="1:15" s="21" customFormat="1" ht="27" customHeight="1">
      <c r="A19" s="25" t="s">
        <v>66</v>
      </c>
      <c r="B19" s="77" t="s">
        <v>67</v>
      </c>
      <c r="C19" s="50">
        <v>59734.1549</v>
      </c>
      <c r="D19" s="50"/>
      <c r="E19" s="50">
        <v>7038.69</v>
      </c>
      <c r="F19" s="50">
        <v>7038.69</v>
      </c>
      <c r="G19" s="40"/>
      <c r="H19" s="40"/>
      <c r="I19" s="50"/>
      <c r="J19" s="50">
        <v>52227.8623</v>
      </c>
      <c r="K19" s="50"/>
      <c r="L19" s="50"/>
      <c r="M19" s="50"/>
      <c r="N19" s="50">
        <v>467.6026</v>
      </c>
      <c r="O19" s="50"/>
    </row>
    <row r="20" spans="1:15" s="21" customFormat="1" ht="27" customHeight="1">
      <c r="A20" s="25" t="s">
        <v>68</v>
      </c>
      <c r="B20" s="77" t="s">
        <v>69</v>
      </c>
      <c r="C20" s="50">
        <v>44157.5149</v>
      </c>
      <c r="D20" s="50"/>
      <c r="E20" s="50">
        <v>3666.66</v>
      </c>
      <c r="F20" s="50">
        <v>3666.66</v>
      </c>
      <c r="G20" s="40"/>
      <c r="H20" s="40"/>
      <c r="I20" s="50"/>
      <c r="J20" s="50">
        <v>40075.1323</v>
      </c>
      <c r="K20" s="50"/>
      <c r="L20" s="50"/>
      <c r="M20" s="50"/>
      <c r="N20" s="50">
        <v>415.7226</v>
      </c>
      <c r="O20" s="50"/>
    </row>
    <row r="21" spans="1:15" s="21" customFormat="1" ht="27" customHeight="1">
      <c r="A21" s="25" t="s">
        <v>70</v>
      </c>
      <c r="B21" s="77" t="s">
        <v>71</v>
      </c>
      <c r="C21" s="50">
        <v>11613.1</v>
      </c>
      <c r="D21" s="50"/>
      <c r="E21" s="50">
        <v>1613.1</v>
      </c>
      <c r="F21" s="50">
        <v>1613.1</v>
      </c>
      <c r="G21" s="40"/>
      <c r="H21" s="40"/>
      <c r="I21" s="50"/>
      <c r="J21" s="50">
        <v>10000</v>
      </c>
      <c r="K21" s="50"/>
      <c r="L21" s="50"/>
      <c r="M21" s="50"/>
      <c r="N21" s="50"/>
      <c r="O21" s="50"/>
    </row>
    <row r="22" spans="1:15" s="21" customFormat="1" ht="27" customHeight="1">
      <c r="A22" s="25" t="s">
        <v>72</v>
      </c>
      <c r="B22" s="77" t="s">
        <v>73</v>
      </c>
      <c r="C22" s="50">
        <v>1807.12</v>
      </c>
      <c r="D22" s="50"/>
      <c r="E22" s="50">
        <v>479.23</v>
      </c>
      <c r="F22" s="50">
        <v>479.23</v>
      </c>
      <c r="G22" s="40"/>
      <c r="H22" s="40"/>
      <c r="I22" s="50"/>
      <c r="J22" s="50">
        <v>1327.89</v>
      </c>
      <c r="K22" s="50"/>
      <c r="L22" s="50"/>
      <c r="M22" s="50"/>
      <c r="N22" s="50"/>
      <c r="O22" s="50"/>
    </row>
    <row r="23" spans="1:15" s="21" customFormat="1" ht="27" customHeight="1">
      <c r="A23" s="25" t="s">
        <v>74</v>
      </c>
      <c r="B23" s="77" t="s">
        <v>75</v>
      </c>
      <c r="C23" s="50">
        <v>520.12</v>
      </c>
      <c r="D23" s="50"/>
      <c r="E23" s="50">
        <v>227.47</v>
      </c>
      <c r="F23" s="50">
        <v>227.47</v>
      </c>
      <c r="G23" s="40"/>
      <c r="H23" s="40"/>
      <c r="I23" s="50"/>
      <c r="J23" s="50">
        <v>256.77</v>
      </c>
      <c r="K23" s="50"/>
      <c r="L23" s="50"/>
      <c r="M23" s="50"/>
      <c r="N23" s="50">
        <v>35.88</v>
      </c>
      <c r="O23" s="50"/>
    </row>
    <row r="24" spans="1:15" s="21" customFormat="1" ht="27" customHeight="1">
      <c r="A24" s="25" t="s">
        <v>76</v>
      </c>
      <c r="B24" s="77" t="s">
        <v>77</v>
      </c>
      <c r="C24" s="50">
        <v>1636.3</v>
      </c>
      <c r="D24" s="50"/>
      <c r="E24" s="50">
        <v>1052.23</v>
      </c>
      <c r="F24" s="50">
        <v>1052.23</v>
      </c>
      <c r="G24" s="40"/>
      <c r="H24" s="40"/>
      <c r="I24" s="50"/>
      <c r="J24" s="50">
        <v>568.07</v>
      </c>
      <c r="K24" s="50"/>
      <c r="L24" s="50"/>
      <c r="M24" s="50"/>
      <c r="N24" s="50">
        <v>16</v>
      </c>
      <c r="O24" s="50"/>
    </row>
    <row r="25" spans="1:15" s="21" customFormat="1" ht="27" customHeight="1">
      <c r="A25" s="25" t="s">
        <v>78</v>
      </c>
      <c r="B25" s="77" t="s">
        <v>79</v>
      </c>
      <c r="C25" s="50">
        <v>23631.305</v>
      </c>
      <c r="D25" s="50"/>
      <c r="E25" s="50">
        <v>11130.7</v>
      </c>
      <c r="F25" s="50">
        <v>11130.7</v>
      </c>
      <c r="G25" s="40"/>
      <c r="H25" s="40"/>
      <c r="I25" s="50"/>
      <c r="J25" s="50">
        <v>8702.705</v>
      </c>
      <c r="K25" s="50"/>
      <c r="L25" s="50"/>
      <c r="M25" s="50"/>
      <c r="N25" s="50">
        <v>3797.9</v>
      </c>
      <c r="O25" s="50"/>
    </row>
    <row r="26" spans="1:15" s="21" customFormat="1" ht="27" customHeight="1">
      <c r="A26" s="25" t="s">
        <v>80</v>
      </c>
      <c r="B26" s="77" t="s">
        <v>81</v>
      </c>
      <c r="C26" s="50">
        <v>23620.685</v>
      </c>
      <c r="D26" s="50"/>
      <c r="E26" s="50">
        <v>11120.08</v>
      </c>
      <c r="F26" s="50">
        <v>11120.08</v>
      </c>
      <c r="G26" s="40"/>
      <c r="H26" s="40"/>
      <c r="I26" s="50"/>
      <c r="J26" s="50">
        <v>8702.705</v>
      </c>
      <c r="K26" s="50"/>
      <c r="L26" s="50"/>
      <c r="M26" s="50"/>
      <c r="N26" s="50">
        <v>3797.9</v>
      </c>
      <c r="O26" s="50"/>
    </row>
    <row r="27" spans="1:15" s="21" customFormat="1" ht="27" customHeight="1">
      <c r="A27" s="25" t="s">
        <v>82</v>
      </c>
      <c r="B27" s="77" t="s">
        <v>83</v>
      </c>
      <c r="C27" s="50">
        <v>10.62</v>
      </c>
      <c r="D27" s="50"/>
      <c r="E27" s="50">
        <v>10.62</v>
      </c>
      <c r="F27" s="50">
        <v>10.62</v>
      </c>
      <c r="G27" s="40"/>
      <c r="H27" s="40"/>
      <c r="I27" s="50"/>
      <c r="J27" s="50"/>
      <c r="K27" s="50"/>
      <c r="L27" s="50"/>
      <c r="M27" s="50"/>
      <c r="N27" s="50"/>
      <c r="O27" s="50"/>
    </row>
    <row r="28" spans="1:15" s="21" customFormat="1" ht="27" customHeight="1">
      <c r="A28" s="25" t="s">
        <v>84</v>
      </c>
      <c r="B28" s="77" t="s">
        <v>85</v>
      </c>
      <c r="C28" s="50">
        <v>5564.58</v>
      </c>
      <c r="D28" s="50"/>
      <c r="E28" s="50">
        <v>2579.59</v>
      </c>
      <c r="F28" s="50">
        <v>2579.59</v>
      </c>
      <c r="G28" s="40"/>
      <c r="H28" s="40"/>
      <c r="I28" s="50"/>
      <c r="J28" s="50">
        <v>423.9</v>
      </c>
      <c r="K28" s="50"/>
      <c r="L28" s="50"/>
      <c r="M28" s="50"/>
      <c r="N28" s="50">
        <v>2561.09</v>
      </c>
      <c r="O28" s="50"/>
    </row>
    <row r="29" spans="1:15" s="21" customFormat="1" ht="27" customHeight="1">
      <c r="A29" s="25" t="s">
        <v>86</v>
      </c>
      <c r="B29" s="77" t="s">
        <v>87</v>
      </c>
      <c r="C29" s="50">
        <v>4523.35</v>
      </c>
      <c r="D29" s="50"/>
      <c r="E29" s="50">
        <v>1538.36</v>
      </c>
      <c r="F29" s="50">
        <v>1538.36</v>
      </c>
      <c r="G29" s="40"/>
      <c r="H29" s="40"/>
      <c r="I29" s="50"/>
      <c r="J29" s="50">
        <v>423.9</v>
      </c>
      <c r="K29" s="50"/>
      <c r="L29" s="50"/>
      <c r="M29" s="50"/>
      <c r="N29" s="50">
        <v>2561.09</v>
      </c>
      <c r="O29" s="50"/>
    </row>
    <row r="30" spans="1:15" s="21" customFormat="1" ht="27" customHeight="1">
      <c r="A30" s="25" t="s">
        <v>88</v>
      </c>
      <c r="B30" s="77" t="s">
        <v>89</v>
      </c>
      <c r="C30" s="50">
        <v>953.83</v>
      </c>
      <c r="D30" s="50"/>
      <c r="E30" s="50">
        <v>953.83</v>
      </c>
      <c r="F30" s="50">
        <v>953.83</v>
      </c>
      <c r="G30" s="40"/>
      <c r="H30" s="40"/>
      <c r="I30" s="50"/>
      <c r="J30" s="50"/>
      <c r="K30" s="50"/>
      <c r="L30" s="50"/>
      <c r="M30" s="50"/>
      <c r="N30" s="50"/>
      <c r="O30" s="50"/>
    </row>
    <row r="31" spans="1:15" s="21" customFormat="1" ht="27" customHeight="1">
      <c r="A31" s="25" t="s">
        <v>90</v>
      </c>
      <c r="B31" s="77" t="s">
        <v>91</v>
      </c>
      <c r="C31" s="50">
        <v>87.4</v>
      </c>
      <c r="D31" s="50"/>
      <c r="E31" s="50">
        <v>87.4</v>
      </c>
      <c r="F31" s="50">
        <v>87.4</v>
      </c>
      <c r="G31" s="40"/>
      <c r="H31" s="40"/>
      <c r="I31" s="50"/>
      <c r="J31" s="50"/>
      <c r="K31" s="50"/>
      <c r="L31" s="50"/>
      <c r="M31" s="50"/>
      <c r="N31" s="50"/>
      <c r="O31" s="50"/>
    </row>
    <row r="32" spans="1:15" s="21" customFormat="1" ht="27" customHeight="1">
      <c r="A32" s="25" t="s">
        <v>92</v>
      </c>
      <c r="B32" s="77" t="s">
        <v>93</v>
      </c>
      <c r="C32" s="50">
        <v>954.64</v>
      </c>
      <c r="D32" s="50"/>
      <c r="E32" s="50">
        <v>954.64</v>
      </c>
      <c r="F32" s="50">
        <v>954.64</v>
      </c>
      <c r="G32" s="40"/>
      <c r="H32" s="40"/>
      <c r="I32" s="50"/>
      <c r="J32" s="50"/>
      <c r="K32" s="50"/>
      <c r="L32" s="50"/>
      <c r="M32" s="50"/>
      <c r="N32" s="50"/>
      <c r="O32" s="50"/>
    </row>
    <row r="33" spans="1:15" s="21" customFormat="1" ht="27" customHeight="1">
      <c r="A33" s="25" t="s">
        <v>94</v>
      </c>
      <c r="B33" s="77" t="s">
        <v>95</v>
      </c>
      <c r="C33" s="50">
        <v>954.64</v>
      </c>
      <c r="D33" s="50"/>
      <c r="E33" s="50">
        <v>954.64</v>
      </c>
      <c r="F33" s="50">
        <v>954.64</v>
      </c>
      <c r="G33" s="40"/>
      <c r="H33" s="40"/>
      <c r="I33" s="50"/>
      <c r="J33" s="50"/>
      <c r="K33" s="50"/>
      <c r="L33" s="50"/>
      <c r="M33" s="50"/>
      <c r="N33" s="50"/>
      <c r="O33" s="50"/>
    </row>
    <row r="34" spans="1:15" s="21" customFormat="1" ht="27" customHeight="1">
      <c r="A34" s="25" t="s">
        <v>96</v>
      </c>
      <c r="B34" s="77" t="s">
        <v>97</v>
      </c>
      <c r="C34" s="50">
        <v>1878.83</v>
      </c>
      <c r="D34" s="50"/>
      <c r="E34" s="50">
        <v>1859.53</v>
      </c>
      <c r="F34" s="50">
        <v>1859.53</v>
      </c>
      <c r="G34" s="40"/>
      <c r="H34" s="40"/>
      <c r="I34" s="50"/>
      <c r="J34" s="50">
        <v>19.3</v>
      </c>
      <c r="K34" s="50"/>
      <c r="L34" s="50"/>
      <c r="M34" s="50"/>
      <c r="N34" s="50"/>
      <c r="O34" s="50"/>
    </row>
    <row r="35" spans="1:15" s="21" customFormat="1" ht="27" customHeight="1">
      <c r="A35" s="25" t="s">
        <v>66</v>
      </c>
      <c r="B35" s="77" t="s">
        <v>98</v>
      </c>
      <c r="C35" s="50">
        <v>1878.83</v>
      </c>
      <c r="D35" s="50"/>
      <c r="E35" s="50">
        <v>1859.53</v>
      </c>
      <c r="F35" s="50">
        <v>1859.53</v>
      </c>
      <c r="G35" s="40"/>
      <c r="H35" s="40"/>
      <c r="I35" s="50"/>
      <c r="J35" s="50">
        <v>19.3</v>
      </c>
      <c r="K35" s="50"/>
      <c r="L35" s="50"/>
      <c r="M35" s="50"/>
      <c r="N35" s="50"/>
      <c r="O35" s="50"/>
    </row>
    <row r="36" spans="1:15" s="21" customFormat="1" ht="27" customHeight="1">
      <c r="A36" s="25" t="s">
        <v>99</v>
      </c>
      <c r="B36" s="77" t="s">
        <v>100</v>
      </c>
      <c r="C36" s="50">
        <v>1878.83</v>
      </c>
      <c r="D36" s="50"/>
      <c r="E36" s="50">
        <v>1859.53</v>
      </c>
      <c r="F36" s="50">
        <v>1859.53</v>
      </c>
      <c r="G36" s="40"/>
      <c r="H36" s="40"/>
      <c r="I36" s="50"/>
      <c r="J36" s="50">
        <v>19.3</v>
      </c>
      <c r="K36" s="50"/>
      <c r="L36" s="50"/>
      <c r="M36" s="50"/>
      <c r="N36" s="50"/>
      <c r="O36" s="50"/>
    </row>
    <row r="37" s="21" customFormat="1" ht="21" customHeight="1"/>
    <row r="38" s="21" customFormat="1" ht="21" customHeight="1"/>
    <row r="39" s="21" customFormat="1" ht="21" customHeight="1"/>
    <row r="40" s="21" customFormat="1" ht="21" customHeight="1"/>
    <row r="41" s="21" customFormat="1" ht="21" customHeight="1"/>
    <row r="42" s="21" customFormat="1" ht="21" customHeight="1"/>
    <row r="43" s="21" customFormat="1" ht="21" customHeight="1"/>
    <row r="44" s="21" customFormat="1" ht="21" customHeight="1"/>
    <row r="45" s="21" customFormat="1" ht="21" customHeight="1"/>
    <row r="46" s="21" customFormat="1" ht="21" customHeight="1"/>
    <row r="47" s="21" customFormat="1" ht="21" customHeight="1"/>
    <row r="48" s="21" customFormat="1" ht="21" customHeight="1"/>
    <row r="49" s="21" customFormat="1" ht="21" customHeight="1"/>
    <row r="50" s="21" customFormat="1" ht="15"/>
    <row r="51" s="21" customFormat="1" ht="15"/>
    <row r="52" s="21" customFormat="1" ht="15"/>
    <row r="53" s="21" customFormat="1" ht="15"/>
    <row r="54" s="21" customFormat="1" ht="15"/>
    <row r="55" s="21" customFormat="1" ht="15"/>
    <row r="56" s="21" customFormat="1" ht="15"/>
    <row r="57" s="21" customFormat="1" ht="15"/>
    <row r="58" s="21" customFormat="1" ht="15"/>
    <row r="59" s="21" customFormat="1" ht="15"/>
    <row r="60" s="21" customFormat="1" ht="15"/>
    <row r="61" s="21" customFormat="1" ht="15"/>
    <row r="62" s="21" customFormat="1" ht="15"/>
    <row r="63" s="21" customFormat="1" ht="15"/>
    <row r="64" s="21" customFormat="1" ht="15"/>
    <row r="65" s="21" customFormat="1" ht="15"/>
    <row r="66" s="21" customFormat="1" ht="15"/>
    <row r="67" s="21" customFormat="1" ht="15"/>
    <row r="68" s="21" customFormat="1" ht="15"/>
    <row r="69" s="21" customFormat="1" ht="15"/>
    <row r="70" s="21" customFormat="1" ht="15"/>
    <row r="71" s="21" customFormat="1" ht="15"/>
    <row r="72" s="21" customFormat="1" ht="15"/>
    <row r="73" s="21" customFormat="1" ht="15"/>
    <row r="74" s="21" customFormat="1" ht="15"/>
    <row r="75" s="21" customFormat="1" ht="15"/>
    <row r="76" s="21" customFormat="1" ht="15"/>
    <row r="77" s="21" customFormat="1" ht="15"/>
    <row r="78" s="21" customFormat="1" ht="15"/>
    <row r="79" s="21" customFormat="1" ht="15"/>
    <row r="80" s="21" customFormat="1" ht="15"/>
    <row r="81" s="21" customFormat="1" ht="15"/>
    <row r="82" s="21" customFormat="1" ht="15"/>
    <row r="83" s="21" customFormat="1" ht="15"/>
    <row r="84" s="21" customFormat="1" ht="15"/>
    <row r="85" s="21" customFormat="1" ht="15"/>
    <row r="86" s="21" customFormat="1" ht="15"/>
    <row r="87" s="21" customFormat="1" ht="15"/>
    <row r="88" s="21" customFormat="1" ht="15"/>
    <row r="89" s="21" customFormat="1" ht="15"/>
    <row r="90" s="21" customFormat="1" ht="15"/>
    <row r="91" s="21" customFormat="1" ht="15"/>
    <row r="92" s="21" customFormat="1" ht="15"/>
    <row r="93" s="21" customFormat="1" ht="15"/>
    <row r="94" s="21" customFormat="1" ht="15"/>
    <row r="95" s="21" customFormat="1" ht="15"/>
    <row r="96" s="21" customFormat="1" ht="15"/>
    <row r="97" s="21" customFormat="1" ht="15"/>
    <row r="98" s="21" customFormat="1" ht="15"/>
    <row r="99" s="21" customFormat="1" ht="15"/>
    <row r="100" s="21" customFormat="1" ht="15"/>
    <row r="101" s="21" customFormat="1" ht="15"/>
    <row r="102" s="21" customFormat="1" ht="15"/>
    <row r="103" s="21" customFormat="1" ht="15"/>
    <row r="104" s="21" customFormat="1" ht="15"/>
    <row r="105" s="21" customFormat="1" ht="15"/>
    <row r="106" s="21" customFormat="1" ht="15"/>
    <row r="107" s="21" customFormat="1" ht="15"/>
    <row r="108" s="21" customFormat="1" ht="15"/>
    <row r="109" s="21" customFormat="1" ht="15"/>
    <row r="110" s="21" customFormat="1" ht="15"/>
    <row r="111" s="21" customFormat="1" ht="15"/>
    <row r="112" s="21" customFormat="1" ht="15"/>
    <row r="113" s="21" customFormat="1" ht="15"/>
    <row r="114" s="21" customFormat="1" ht="15"/>
    <row r="115" s="21" customFormat="1" ht="15"/>
    <row r="116" s="21" customFormat="1" ht="15"/>
    <row r="117" s="21" customFormat="1" ht="15"/>
    <row r="118" s="21" customFormat="1" ht="15"/>
    <row r="119" s="21" customFormat="1" ht="15"/>
    <row r="120" s="21" customFormat="1" ht="15"/>
    <row r="121" s="21" customFormat="1" ht="15"/>
    <row r="122" s="21" customFormat="1" ht="15"/>
    <row r="123" s="21" customFormat="1" ht="15"/>
    <row r="124" s="21" customFormat="1" ht="15"/>
    <row r="125" s="21" customFormat="1" ht="15"/>
    <row r="126" s="21" customFormat="1" ht="15"/>
    <row r="127" s="21" customFormat="1" ht="15"/>
    <row r="128" s="21" customFormat="1" ht="15"/>
    <row r="129" s="21" customFormat="1" ht="15"/>
    <row r="130" s="21" customFormat="1" ht="15"/>
    <row r="131" s="21" customFormat="1" ht="15"/>
    <row r="132" s="21" customFormat="1" ht="15"/>
    <row r="133" s="21" customFormat="1" ht="15"/>
    <row r="134" s="21" customFormat="1" ht="15"/>
    <row r="135" s="21" customFormat="1" ht="15"/>
    <row r="136" s="21" customFormat="1" ht="15"/>
    <row r="137" s="21" customFormat="1" ht="15"/>
    <row r="138" s="21" customFormat="1" ht="15"/>
    <row r="139" s="21" customFormat="1" ht="15"/>
    <row r="140" s="21" customFormat="1" ht="15"/>
    <row r="141" s="21" customFormat="1" ht="15"/>
    <row r="142" s="21" customFormat="1" ht="15"/>
    <row r="143" s="21" customFormat="1" ht="15"/>
    <row r="144" s="21" customFormat="1" ht="15"/>
    <row r="145" s="21" customFormat="1" ht="15"/>
    <row r="146" s="21" customFormat="1" ht="15"/>
    <row r="147" s="21" customFormat="1" ht="15"/>
    <row r="148" s="21" customFormat="1" ht="15"/>
    <row r="149" s="21" customFormat="1" ht="15"/>
    <row r="150" s="21" customFormat="1" ht="15"/>
    <row r="151" s="21" customFormat="1" ht="15"/>
    <row r="152" s="21" customFormat="1" ht="15"/>
    <row r="153" s="21" customFormat="1" ht="15"/>
    <row r="154" s="21" customFormat="1" ht="15"/>
    <row r="155" s="21" customFormat="1" ht="15"/>
    <row r="156" s="21" customFormat="1" ht="15"/>
    <row r="157" s="21" customFormat="1" ht="15"/>
    <row r="158" s="21" customFormat="1" ht="15"/>
    <row r="159" s="21" customFormat="1" ht="15"/>
    <row r="160" s="21" customFormat="1" ht="15"/>
    <row r="161" s="21" customFormat="1" ht="15"/>
    <row r="162" s="21" customFormat="1" ht="15"/>
    <row r="163" s="21" customFormat="1" ht="15"/>
    <row r="164" s="21" customFormat="1" ht="15"/>
    <row r="165" s="21" customFormat="1" ht="15"/>
    <row r="166" s="21" customFormat="1" ht="15"/>
    <row r="167" s="21" customFormat="1" ht="15"/>
    <row r="168" s="21" customFormat="1" ht="15"/>
    <row r="169" s="21" customFormat="1" ht="15"/>
    <row r="170" s="21" customFormat="1" ht="15"/>
    <row r="171" s="21" customFormat="1" ht="15"/>
    <row r="172" s="21" customFormat="1" ht="15"/>
    <row r="173" s="21" customFormat="1" ht="15"/>
    <row r="174" s="21" customFormat="1" ht="15"/>
    <row r="175" s="21" customFormat="1" ht="15"/>
    <row r="176" s="21" customFormat="1" ht="15"/>
    <row r="177" s="21" customFormat="1" ht="15"/>
    <row r="178" s="21" customFormat="1" ht="15"/>
    <row r="179" s="21" customFormat="1" ht="15"/>
    <row r="180" s="21" customFormat="1" ht="15"/>
    <row r="181" s="21" customFormat="1" ht="15"/>
    <row r="182" s="21" customFormat="1" ht="15"/>
    <row r="183" s="21" customFormat="1" ht="15"/>
    <row r="184" s="21" customFormat="1" ht="15"/>
    <row r="185" s="21" customFormat="1" ht="15"/>
    <row r="186" s="21" customFormat="1" ht="15"/>
    <row r="187" s="21" customFormat="1" ht="15"/>
    <row r="188" s="21" customFormat="1" ht="15"/>
    <row r="189" s="21" customFormat="1" ht="15"/>
    <row r="190" s="21" customFormat="1" ht="15"/>
    <row r="191" s="21" customFormat="1" ht="15"/>
    <row r="192" s="21" customFormat="1" ht="15"/>
    <row r="193" s="21" customFormat="1" ht="15"/>
    <row r="194" s="21" customFormat="1" ht="15"/>
    <row r="195" s="21" customFormat="1" ht="15"/>
    <row r="196" s="21" customFormat="1" ht="15"/>
    <row r="197" s="21" customFormat="1" ht="15"/>
    <row r="198" s="21" customFormat="1" ht="15"/>
    <row r="199" s="21" customFormat="1" ht="15"/>
    <row r="200" s="21" customFormat="1" ht="15"/>
    <row r="201" s="21" customFormat="1" ht="15"/>
    <row r="202" s="21" customFormat="1" ht="15"/>
    <row r="203" s="21" customFormat="1" ht="15"/>
    <row r="204" s="21" customFormat="1" ht="15"/>
    <row r="205" s="21" customFormat="1" ht="15"/>
    <row r="206" s="21" customFormat="1" ht="15"/>
    <row r="207" s="21" customFormat="1" ht="15"/>
    <row r="208" s="21" customFormat="1" ht="15"/>
    <row r="209" s="21" customFormat="1" ht="15"/>
    <row r="210" s="21" customFormat="1" ht="15"/>
    <row r="211" s="21" customFormat="1" ht="15"/>
    <row r="212" s="21" customFormat="1" ht="15"/>
    <row r="213" s="21" customFormat="1" ht="15"/>
    <row r="214" s="21" customFormat="1" ht="15"/>
    <row r="215" s="21" customFormat="1" ht="15"/>
    <row r="216" s="21" customFormat="1" ht="15"/>
    <row r="217" s="21" customFormat="1" ht="15"/>
    <row r="218" s="21" customFormat="1" ht="15"/>
    <row r="219" s="21" customFormat="1" ht="15"/>
    <row r="220" s="21" customFormat="1" ht="15"/>
    <row r="221" s="21" customFormat="1" ht="15"/>
    <row r="222" s="21" customFormat="1" ht="15"/>
    <row r="223" s="21" customFormat="1" ht="15"/>
    <row r="224" s="21" customFormat="1" ht="15"/>
    <row r="225" s="21" customFormat="1" ht="15"/>
    <row r="226" s="21" customFormat="1" ht="15"/>
    <row r="227" s="21" customFormat="1" ht="15"/>
    <row r="228" s="21" customFormat="1" ht="15"/>
    <row r="229" s="21" customFormat="1" ht="15"/>
    <row r="230" s="21" customFormat="1" ht="15"/>
    <row r="231" s="21" customFormat="1" ht="15"/>
    <row r="232" s="21" customFormat="1" ht="15"/>
    <row r="233" s="21" customFormat="1" ht="15"/>
    <row r="234" s="21" customFormat="1" ht="15"/>
    <row r="235" s="21" customFormat="1" ht="15"/>
    <row r="236" s="21" customFormat="1" ht="15"/>
    <row r="237" s="21" customFormat="1" ht="15"/>
    <row r="238" s="21" customFormat="1" ht="15"/>
    <row r="239" s="21" customFormat="1" ht="15"/>
    <row r="240" s="21" customFormat="1" ht="15"/>
    <row r="241" s="21" customFormat="1" ht="15"/>
    <row r="242" s="21" customFormat="1" ht="15"/>
    <row r="243" s="21" customFormat="1" ht="15"/>
    <row r="244" s="21" customFormat="1" ht="15"/>
    <row r="245" s="21" customFormat="1" ht="15"/>
    <row r="246" s="21" customFormat="1" ht="15"/>
    <row r="247" s="21" customFormat="1" ht="15"/>
    <row r="248" s="21" customFormat="1" ht="15"/>
    <row r="249" s="21" customFormat="1" ht="15"/>
    <row r="250" s="21" customFormat="1" ht="15"/>
    <row r="251" s="21" customFormat="1" ht="15"/>
    <row r="252" s="21" customFormat="1" ht="15"/>
    <row r="253" s="21" customFormat="1" ht="15"/>
    <row r="254" s="21" customFormat="1" ht="15"/>
    <row r="255" s="21" customFormat="1" ht="15"/>
    <row r="256" s="21" customFormat="1" ht="15"/>
    <row r="257" s="21" customFormat="1" ht="15"/>
    <row r="258" s="21" customFormat="1" ht="15"/>
    <row r="259" s="21" customFormat="1" ht="15"/>
    <row r="260" s="21" customFormat="1" ht="15"/>
  </sheetData>
  <sheetProtection sheet="1"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40"/>
  <sheetViews>
    <sheetView showGridLines="0" workbookViewId="0" topLeftCell="A4">
      <selection activeCell="A1" sqref="A1"/>
    </sheetView>
  </sheetViews>
  <sheetFormatPr defaultColWidth="9.140625" defaultRowHeight="12.75" customHeight="1"/>
  <cols>
    <col min="1" max="1" width="21.8515625" style="21" customWidth="1"/>
    <col min="2" max="2" width="46.421875" style="21" customWidth="1"/>
    <col min="3" max="5" width="29.7109375" style="21" customWidth="1"/>
    <col min="6" max="6" width="9.140625" style="21" customWidth="1"/>
    <col min="7" max="7" width="13.57421875" style="21" customWidth="1"/>
    <col min="8" max="8" width="9.140625" style="21" customWidth="1"/>
  </cols>
  <sheetData>
    <row r="1" spans="1:7" s="21" customFormat="1" ht="21" customHeight="1">
      <c r="A1" s="34"/>
      <c r="B1" s="34"/>
      <c r="C1" s="34"/>
      <c r="D1" s="34"/>
      <c r="E1" s="34"/>
      <c r="F1" s="34"/>
      <c r="G1" s="34"/>
    </row>
    <row r="2" spans="1:7" s="21" customFormat="1" ht="29.25" customHeight="1">
      <c r="A2" s="36" t="s">
        <v>101</v>
      </c>
      <c r="B2" s="36"/>
      <c r="C2" s="36"/>
      <c r="D2" s="36"/>
      <c r="E2" s="36"/>
      <c r="F2" s="37"/>
      <c r="G2" s="37"/>
    </row>
    <row r="3" spans="1:7" s="21" customFormat="1" ht="21" customHeight="1">
      <c r="A3" s="42" t="s">
        <v>102</v>
      </c>
      <c r="B3" s="39"/>
      <c r="C3" s="39"/>
      <c r="D3" s="39"/>
      <c r="E3" s="43" t="s">
        <v>2</v>
      </c>
      <c r="F3" s="34"/>
      <c r="G3" s="34"/>
    </row>
    <row r="4" spans="1:7" s="21" customFormat="1" ht="21" customHeight="1">
      <c r="A4" s="24" t="s">
        <v>103</v>
      </c>
      <c r="B4" s="24"/>
      <c r="C4" s="74" t="s">
        <v>29</v>
      </c>
      <c r="D4" s="30" t="s">
        <v>104</v>
      </c>
      <c r="E4" s="24" t="s">
        <v>105</v>
      </c>
      <c r="F4" s="34"/>
      <c r="G4" s="34"/>
    </row>
    <row r="5" spans="1:7" s="21" customFormat="1" ht="21" customHeight="1">
      <c r="A5" s="24" t="s">
        <v>106</v>
      </c>
      <c r="B5" s="24" t="s">
        <v>107</v>
      </c>
      <c r="C5" s="74"/>
      <c r="D5" s="30"/>
      <c r="E5" s="24"/>
      <c r="F5" s="34"/>
      <c r="G5" s="34"/>
    </row>
    <row r="6" spans="1:7" s="21" customFormat="1" ht="21" customHeight="1">
      <c r="A6" s="31" t="s">
        <v>43</v>
      </c>
      <c r="B6" s="31" t="s">
        <v>43</v>
      </c>
      <c r="C6" s="31">
        <v>1</v>
      </c>
      <c r="D6" s="53">
        <f>C6+1</f>
        <v>2</v>
      </c>
      <c r="E6" s="53">
        <f>D6+1</f>
        <v>3</v>
      </c>
      <c r="F6" s="34"/>
      <c r="G6" s="34"/>
    </row>
    <row r="7" spans="1:7" s="21" customFormat="1" ht="27" customHeight="1">
      <c r="A7" s="40"/>
      <c r="B7" s="40" t="s">
        <v>29</v>
      </c>
      <c r="C7" s="40">
        <v>98374.9899</v>
      </c>
      <c r="D7" s="40">
        <v>95226.0599</v>
      </c>
      <c r="E7" s="40">
        <v>3148.93</v>
      </c>
      <c r="F7" s="34"/>
      <c r="G7" s="34"/>
    </row>
    <row r="8" spans="1:5" s="21" customFormat="1" ht="27" customHeight="1">
      <c r="A8" s="40" t="s">
        <v>44</v>
      </c>
      <c r="B8" s="40" t="s">
        <v>45</v>
      </c>
      <c r="C8" s="40">
        <v>6133.24</v>
      </c>
      <c r="D8" s="40">
        <v>6128.24</v>
      </c>
      <c r="E8" s="40">
        <v>5</v>
      </c>
    </row>
    <row r="9" spans="1:5" s="21" customFormat="1" ht="27" customHeight="1">
      <c r="A9" s="40" t="s">
        <v>46</v>
      </c>
      <c r="B9" s="40" t="s">
        <v>47</v>
      </c>
      <c r="C9" s="40">
        <v>6128.24</v>
      </c>
      <c r="D9" s="40">
        <v>6128.24</v>
      </c>
      <c r="E9" s="40"/>
    </row>
    <row r="10" spans="1:5" s="21" customFormat="1" ht="27" customHeight="1">
      <c r="A10" s="40" t="s">
        <v>48</v>
      </c>
      <c r="B10" s="40" t="s">
        <v>49</v>
      </c>
      <c r="C10" s="40">
        <v>176.59</v>
      </c>
      <c r="D10" s="40">
        <v>176.59</v>
      </c>
      <c r="E10" s="40"/>
    </row>
    <row r="11" spans="1:5" s="21" customFormat="1" ht="27" customHeight="1">
      <c r="A11" s="40" t="s">
        <v>50</v>
      </c>
      <c r="B11" s="40" t="s">
        <v>51</v>
      </c>
      <c r="C11" s="40">
        <v>3230.07</v>
      </c>
      <c r="D11" s="40">
        <v>3230.07</v>
      </c>
      <c r="E11" s="40"/>
    </row>
    <row r="12" spans="1:5" s="21" customFormat="1" ht="27" customHeight="1">
      <c r="A12" s="40" t="s">
        <v>52</v>
      </c>
      <c r="B12" s="40" t="s">
        <v>53</v>
      </c>
      <c r="C12" s="40">
        <v>2346.39</v>
      </c>
      <c r="D12" s="40">
        <v>2346.39</v>
      </c>
      <c r="E12" s="40"/>
    </row>
    <row r="13" spans="1:5" s="21" customFormat="1" ht="27" customHeight="1">
      <c r="A13" s="40" t="s">
        <v>54</v>
      </c>
      <c r="B13" s="40" t="s">
        <v>55</v>
      </c>
      <c r="C13" s="40">
        <v>375.19</v>
      </c>
      <c r="D13" s="40">
        <v>375.19</v>
      </c>
      <c r="E13" s="40"/>
    </row>
    <row r="14" spans="1:5" s="21" customFormat="1" ht="27" customHeight="1">
      <c r="A14" s="40" t="s">
        <v>56</v>
      </c>
      <c r="B14" s="40" t="s">
        <v>57</v>
      </c>
      <c r="C14" s="40">
        <v>5</v>
      </c>
      <c r="D14" s="40"/>
      <c r="E14" s="40">
        <v>5</v>
      </c>
    </row>
    <row r="15" spans="1:5" s="21" customFormat="1" ht="27" customHeight="1">
      <c r="A15" s="40" t="s">
        <v>58</v>
      </c>
      <c r="B15" s="40" t="s">
        <v>59</v>
      </c>
      <c r="C15" s="40">
        <v>5</v>
      </c>
      <c r="D15" s="40"/>
      <c r="E15" s="40">
        <v>5</v>
      </c>
    </row>
    <row r="16" spans="1:5" s="21" customFormat="1" ht="27" customHeight="1">
      <c r="A16" s="40" t="s">
        <v>60</v>
      </c>
      <c r="B16" s="40" t="s">
        <v>61</v>
      </c>
      <c r="C16" s="40">
        <v>90324.1999</v>
      </c>
      <c r="D16" s="40">
        <v>87180.2699</v>
      </c>
      <c r="E16" s="40">
        <v>3143.93</v>
      </c>
    </row>
    <row r="17" spans="1:5" s="21" customFormat="1" ht="27" customHeight="1">
      <c r="A17" s="40" t="s">
        <v>62</v>
      </c>
      <c r="B17" s="40" t="s">
        <v>63</v>
      </c>
      <c r="C17" s="40">
        <v>498.24</v>
      </c>
      <c r="D17" s="40">
        <v>498.24</v>
      </c>
      <c r="E17" s="40"/>
    </row>
    <row r="18" spans="1:5" s="21" customFormat="1" ht="27" customHeight="1">
      <c r="A18" s="40" t="s">
        <v>64</v>
      </c>
      <c r="B18" s="40" t="s">
        <v>65</v>
      </c>
      <c r="C18" s="40">
        <v>498.24</v>
      </c>
      <c r="D18" s="40">
        <v>498.24</v>
      </c>
      <c r="E18" s="40"/>
    </row>
    <row r="19" spans="1:5" s="21" customFormat="1" ht="27" customHeight="1">
      <c r="A19" s="40" t="s">
        <v>66</v>
      </c>
      <c r="B19" s="40" t="s">
        <v>67</v>
      </c>
      <c r="C19" s="40">
        <v>59675.4349</v>
      </c>
      <c r="D19" s="40">
        <v>59055.4349</v>
      </c>
      <c r="E19" s="40">
        <v>620</v>
      </c>
    </row>
    <row r="20" spans="1:5" s="21" customFormat="1" ht="27" customHeight="1">
      <c r="A20" s="40" t="s">
        <v>68</v>
      </c>
      <c r="B20" s="40" t="s">
        <v>69</v>
      </c>
      <c r="C20" s="40">
        <v>44157.5149</v>
      </c>
      <c r="D20" s="40">
        <v>44157.5149</v>
      </c>
      <c r="E20" s="40"/>
    </row>
    <row r="21" spans="1:5" s="21" customFormat="1" ht="27" customHeight="1">
      <c r="A21" s="40" t="s">
        <v>70</v>
      </c>
      <c r="B21" s="40" t="s">
        <v>71</v>
      </c>
      <c r="C21" s="40">
        <v>11613.1</v>
      </c>
      <c r="D21" s="40">
        <v>11613.1</v>
      </c>
      <c r="E21" s="40"/>
    </row>
    <row r="22" spans="1:5" s="21" customFormat="1" ht="27" customHeight="1">
      <c r="A22" s="40" t="s">
        <v>72</v>
      </c>
      <c r="B22" s="40" t="s">
        <v>73</v>
      </c>
      <c r="C22" s="40">
        <v>1748.4</v>
      </c>
      <c r="D22" s="40">
        <v>1748.4</v>
      </c>
      <c r="E22" s="40"/>
    </row>
    <row r="23" spans="1:5" s="21" customFormat="1" ht="27" customHeight="1">
      <c r="A23" s="40" t="s">
        <v>74</v>
      </c>
      <c r="B23" s="40" t="s">
        <v>75</v>
      </c>
      <c r="C23" s="40">
        <v>520.12</v>
      </c>
      <c r="D23" s="40">
        <v>520.12</v>
      </c>
      <c r="E23" s="40"/>
    </row>
    <row r="24" spans="1:5" s="21" customFormat="1" ht="27" customHeight="1">
      <c r="A24" s="40" t="s">
        <v>76</v>
      </c>
      <c r="B24" s="40" t="s">
        <v>77</v>
      </c>
      <c r="C24" s="40">
        <v>1636.3</v>
      </c>
      <c r="D24" s="40">
        <v>1016.3</v>
      </c>
      <c r="E24" s="40">
        <v>620</v>
      </c>
    </row>
    <row r="25" spans="1:5" s="21" customFormat="1" ht="27" customHeight="1">
      <c r="A25" s="40" t="s">
        <v>78</v>
      </c>
      <c r="B25" s="40" t="s">
        <v>79</v>
      </c>
      <c r="C25" s="40">
        <v>23631.305</v>
      </c>
      <c r="D25" s="40">
        <v>23133.245</v>
      </c>
      <c r="E25" s="40">
        <v>498.06</v>
      </c>
    </row>
    <row r="26" spans="1:5" s="21" customFormat="1" ht="27" customHeight="1">
      <c r="A26" s="40" t="s">
        <v>80</v>
      </c>
      <c r="B26" s="40" t="s">
        <v>81</v>
      </c>
      <c r="C26" s="40">
        <v>23620.685</v>
      </c>
      <c r="D26" s="40">
        <v>23133.245</v>
      </c>
      <c r="E26" s="40">
        <v>487.44</v>
      </c>
    </row>
    <row r="27" spans="1:5" s="21" customFormat="1" ht="27" customHeight="1">
      <c r="A27" s="40" t="s">
        <v>82</v>
      </c>
      <c r="B27" s="40" t="s">
        <v>83</v>
      </c>
      <c r="C27" s="40">
        <v>10.62</v>
      </c>
      <c r="D27" s="40"/>
      <c r="E27" s="40">
        <v>10.62</v>
      </c>
    </row>
    <row r="28" spans="1:5" s="21" customFormat="1" ht="27" customHeight="1">
      <c r="A28" s="40" t="s">
        <v>84</v>
      </c>
      <c r="B28" s="40" t="s">
        <v>85</v>
      </c>
      <c r="C28" s="40">
        <v>5564.58</v>
      </c>
      <c r="D28" s="40">
        <v>4493.35</v>
      </c>
      <c r="E28" s="40">
        <v>1071.23</v>
      </c>
    </row>
    <row r="29" spans="1:5" s="21" customFormat="1" ht="27" customHeight="1">
      <c r="A29" s="40" t="s">
        <v>86</v>
      </c>
      <c r="B29" s="40" t="s">
        <v>87</v>
      </c>
      <c r="C29" s="40">
        <v>4523.35</v>
      </c>
      <c r="D29" s="40">
        <v>4493.35</v>
      </c>
      <c r="E29" s="40">
        <v>30</v>
      </c>
    </row>
    <row r="30" spans="1:5" s="21" customFormat="1" ht="27" customHeight="1">
      <c r="A30" s="40" t="s">
        <v>88</v>
      </c>
      <c r="B30" s="40" t="s">
        <v>89</v>
      </c>
      <c r="C30" s="40">
        <v>953.83</v>
      </c>
      <c r="D30" s="40"/>
      <c r="E30" s="40">
        <v>953.83</v>
      </c>
    </row>
    <row r="31" spans="1:5" s="21" customFormat="1" ht="27" customHeight="1">
      <c r="A31" s="40" t="s">
        <v>90</v>
      </c>
      <c r="B31" s="40" t="s">
        <v>91</v>
      </c>
      <c r="C31" s="40">
        <v>87.4</v>
      </c>
      <c r="D31" s="40"/>
      <c r="E31" s="40">
        <v>87.4</v>
      </c>
    </row>
    <row r="32" spans="1:5" s="21" customFormat="1" ht="27" customHeight="1">
      <c r="A32" s="40" t="s">
        <v>92</v>
      </c>
      <c r="B32" s="40" t="s">
        <v>93</v>
      </c>
      <c r="C32" s="40">
        <v>954.64</v>
      </c>
      <c r="D32" s="40"/>
      <c r="E32" s="40">
        <v>954.64</v>
      </c>
    </row>
    <row r="33" spans="1:5" s="21" customFormat="1" ht="27" customHeight="1">
      <c r="A33" s="40" t="s">
        <v>94</v>
      </c>
      <c r="B33" s="40" t="s">
        <v>95</v>
      </c>
      <c r="C33" s="40">
        <v>954.64</v>
      </c>
      <c r="D33" s="40"/>
      <c r="E33" s="40">
        <v>954.64</v>
      </c>
    </row>
    <row r="34" spans="1:5" s="21" customFormat="1" ht="27" customHeight="1">
      <c r="A34" s="40" t="s">
        <v>96</v>
      </c>
      <c r="B34" s="40" t="s">
        <v>97</v>
      </c>
      <c r="C34" s="40">
        <v>1917.55</v>
      </c>
      <c r="D34" s="40">
        <v>1917.55</v>
      </c>
      <c r="E34" s="40"/>
    </row>
    <row r="35" spans="1:5" s="21" customFormat="1" ht="27" customHeight="1">
      <c r="A35" s="40" t="s">
        <v>66</v>
      </c>
      <c r="B35" s="40" t="s">
        <v>98</v>
      </c>
      <c r="C35" s="40">
        <v>1917.55</v>
      </c>
      <c r="D35" s="40">
        <v>1917.55</v>
      </c>
      <c r="E35" s="40"/>
    </row>
    <row r="36" spans="1:5" s="21" customFormat="1" ht="27" customHeight="1">
      <c r="A36" s="40" t="s">
        <v>99</v>
      </c>
      <c r="B36" s="40" t="s">
        <v>100</v>
      </c>
      <c r="C36" s="40">
        <v>1917.55</v>
      </c>
      <c r="D36" s="40">
        <v>1917.55</v>
      </c>
      <c r="E36" s="40"/>
    </row>
    <row r="37" spans="1:5" s="21" customFormat="1" ht="21" customHeight="1">
      <c r="A37" s="23"/>
      <c r="B37" s="23"/>
      <c r="C37" s="23"/>
      <c r="D37" s="23"/>
      <c r="E37" s="23"/>
    </row>
    <row r="38" s="21" customFormat="1" ht="21" customHeight="1"/>
    <row r="39" s="21" customFormat="1" ht="21" customHeight="1">
      <c r="C39" s="72"/>
    </row>
    <row r="40" s="21" customFormat="1" ht="21" customHeight="1">
      <c r="E40" s="72"/>
    </row>
    <row r="41" s="21" customFormat="1" ht="21" customHeight="1"/>
    <row r="42" s="21" customFormat="1" ht="21" customHeight="1"/>
    <row r="43" s="21" customFormat="1" ht="21" customHeight="1"/>
    <row r="44" s="21" customFormat="1" ht="21" customHeight="1"/>
    <row r="45" s="21" customFormat="1" ht="21" customHeight="1"/>
    <row r="46" s="21" customFormat="1" ht="21" customHeight="1"/>
    <row r="47" s="21"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workbookViewId="0" topLeftCell="A1">
      <selection activeCell="A1" sqref="A1"/>
    </sheetView>
  </sheetViews>
  <sheetFormatPr defaultColWidth="9.140625" defaultRowHeight="12.75" customHeight="1"/>
  <cols>
    <col min="1" max="1" width="32.57421875" style="21" customWidth="1"/>
    <col min="2" max="2" width="22.8515625" style="21" customWidth="1"/>
    <col min="3" max="3" width="36.00390625" style="21" customWidth="1"/>
    <col min="4" max="4" width="23.00390625" style="21" customWidth="1"/>
    <col min="5" max="5" width="21.57421875" style="21" customWidth="1"/>
    <col min="6" max="7" width="23.57421875" style="21" customWidth="1"/>
    <col min="8" max="34" width="9.140625" style="21" customWidth="1"/>
  </cols>
  <sheetData>
    <row r="1" spans="1:7" s="21" customFormat="1" ht="19.5" customHeight="1">
      <c r="A1" s="34"/>
      <c r="B1" s="55"/>
      <c r="C1" s="34"/>
      <c r="D1" s="34"/>
      <c r="E1" s="34"/>
      <c r="F1" s="56"/>
      <c r="G1" s="39"/>
    </row>
    <row r="2" spans="1:7" s="21" customFormat="1" ht="29.25" customHeight="1">
      <c r="A2" s="57" t="s">
        <v>108</v>
      </c>
      <c r="B2" s="58"/>
      <c r="C2" s="57"/>
      <c r="D2" s="57"/>
      <c r="E2" s="57"/>
      <c r="F2" s="57"/>
      <c r="G2" s="39"/>
    </row>
    <row r="3" spans="1:7" s="21" customFormat="1" ht="17.25" customHeight="1">
      <c r="A3" s="42" t="s">
        <v>26</v>
      </c>
      <c r="B3" s="59"/>
      <c r="C3" s="39"/>
      <c r="D3" s="39"/>
      <c r="E3" s="39"/>
      <c r="F3" s="35"/>
      <c r="G3" s="43" t="s">
        <v>2</v>
      </c>
    </row>
    <row r="4" spans="1:7" s="21" customFormat="1" ht="17.25" customHeight="1">
      <c r="A4" s="24" t="s">
        <v>3</v>
      </c>
      <c r="B4" s="24"/>
      <c r="C4" s="24" t="s">
        <v>109</v>
      </c>
      <c r="D4" s="24"/>
      <c r="E4" s="24"/>
      <c r="F4" s="24"/>
      <c r="G4" s="24"/>
    </row>
    <row r="5" spans="1:7" s="21" customFormat="1" ht="17.25" customHeight="1">
      <c r="A5" s="24" t="s">
        <v>5</v>
      </c>
      <c r="B5" s="60" t="s">
        <v>6</v>
      </c>
      <c r="C5" s="52" t="s">
        <v>7</v>
      </c>
      <c r="D5" s="52" t="s">
        <v>29</v>
      </c>
      <c r="E5" s="52" t="s">
        <v>110</v>
      </c>
      <c r="F5" s="52" t="s">
        <v>111</v>
      </c>
      <c r="G5" s="27" t="s">
        <v>112</v>
      </c>
    </row>
    <row r="6" spans="1:7" s="21" customFormat="1" ht="17.25" customHeight="1">
      <c r="A6" s="61" t="s">
        <v>8</v>
      </c>
      <c r="B6" s="32">
        <v>30166.21</v>
      </c>
      <c r="C6" s="62" t="s">
        <v>113</v>
      </c>
      <c r="D6" s="26">
        <f>IF(ISBLANK('财拨总表（引用）'!B6)," ",'财拨总表（引用）'!B6)</f>
        <v>30166.21</v>
      </c>
      <c r="E6" s="26">
        <f>IF(ISBLANK('财拨总表（引用）'!C6)," ",'财拨总表（引用）'!C6)</f>
        <v>30166.21</v>
      </c>
      <c r="F6" s="26" t="str">
        <f>IF(ISBLANK('财拨总表（引用）'!D6)," ",'财拨总表（引用）'!D6)</f>
        <v> </v>
      </c>
      <c r="G6" s="63" t="str">
        <f>IF(ISBLANK('财拨总表（引用）'!E6)," ",'财拨总表（引用）'!E6)</f>
        <v> </v>
      </c>
    </row>
    <row r="7" spans="1:7" s="21" customFormat="1" ht="17.25" customHeight="1">
      <c r="A7" s="61" t="s">
        <v>114</v>
      </c>
      <c r="B7" s="32">
        <v>30166.21</v>
      </c>
      <c r="C7" s="32" t="str">
        <f>IF(ISBLANK('财拨总表（引用）'!A7)," ",'财拨总表（引用）'!A7)</f>
        <v>社会保障和就业支出</v>
      </c>
      <c r="D7" s="26">
        <f>IF(ISBLANK('财拨总表（引用）'!B7)," ",'财拨总表（引用）'!B7)</f>
        <v>6104.82</v>
      </c>
      <c r="E7" s="26">
        <f>IF(ISBLANK('财拨总表（引用）'!C7)," ",'财拨总表（引用）'!C7)</f>
        <v>6104.82</v>
      </c>
      <c r="F7" s="26" t="str">
        <f>IF(ISBLANK('财拨总表（引用）'!D7)," ",'财拨总表（引用）'!D7)</f>
        <v> </v>
      </c>
      <c r="G7" s="63"/>
    </row>
    <row r="8" spans="1:7" s="21" customFormat="1" ht="17.25" customHeight="1">
      <c r="A8" s="61" t="s">
        <v>115</v>
      </c>
      <c r="B8" s="32"/>
      <c r="C8" s="32" t="str">
        <f>IF(ISBLANK('财拨总表（引用）'!A8)," ",'财拨总表（引用）'!A8)</f>
        <v>卫生健康支出</v>
      </c>
      <c r="D8" s="26">
        <f>IF(ISBLANK('财拨总表（引用）'!B8)," ",'财拨总表（引用）'!B8)</f>
        <v>22201.86</v>
      </c>
      <c r="E8" s="26">
        <f>IF(ISBLANK('财拨总表（引用）'!C8)," ",'财拨总表（引用）'!C8)</f>
        <v>22201.86</v>
      </c>
      <c r="F8" s="26" t="str">
        <f>IF(ISBLANK('财拨总表（引用）'!D8)," ",'财拨总表（引用）'!D8)</f>
        <v> </v>
      </c>
      <c r="G8" s="63"/>
    </row>
    <row r="9" spans="1:7" s="21" customFormat="1" ht="17.25" customHeight="1">
      <c r="A9" s="61" t="s">
        <v>116</v>
      </c>
      <c r="B9" s="64"/>
      <c r="C9" s="32" t="str">
        <f>IF(ISBLANK('财拨总表（引用）'!A9)," ",'财拨总表（引用）'!A9)</f>
        <v>住房保障支出</v>
      </c>
      <c r="D9" s="26">
        <f>IF(ISBLANK('财拨总表（引用）'!B9)," ",'财拨总表（引用）'!B9)</f>
        <v>1859.53</v>
      </c>
      <c r="E9" s="26">
        <f>IF(ISBLANK('财拨总表（引用）'!C9)," ",'财拨总表（引用）'!C9)</f>
        <v>1859.53</v>
      </c>
      <c r="F9" s="26" t="str">
        <f>IF(ISBLANK('财拨总表（引用）'!D9)," ",'财拨总表（引用）'!D9)</f>
        <v> </v>
      </c>
      <c r="G9" s="63"/>
    </row>
    <row r="10" spans="1:7" s="21" customFormat="1" ht="17.25" customHeight="1">
      <c r="A10" s="61"/>
      <c r="B10" s="65"/>
      <c r="C10" s="32" t="str">
        <f>IF(ISBLANK('财拨总表（引用）'!A10)," ",'财拨总表（引用）'!A10)</f>
        <v> </v>
      </c>
      <c r="D10" s="26" t="str">
        <f>IF(ISBLANK('财拨总表（引用）'!B10)," ",'财拨总表（引用）'!B10)</f>
        <v> </v>
      </c>
      <c r="E10" s="26" t="str">
        <f>IF(ISBLANK('财拨总表（引用）'!C10)," ",'财拨总表（引用）'!C10)</f>
        <v> </v>
      </c>
      <c r="F10" s="26" t="str">
        <f>IF(ISBLANK('财拨总表（引用）'!D10)," ",'财拨总表（引用）'!D10)</f>
        <v> </v>
      </c>
      <c r="G10" s="63"/>
    </row>
    <row r="11" spans="1:7" s="21" customFormat="1" ht="17.25" customHeight="1">
      <c r="A11" s="61"/>
      <c r="B11" s="65"/>
      <c r="C11" s="32" t="str">
        <f>IF(ISBLANK('财拨总表（引用）'!A11)," ",'财拨总表（引用）'!A11)</f>
        <v> </v>
      </c>
      <c r="D11" s="26" t="str">
        <f>IF(ISBLANK('财拨总表（引用）'!B11)," ",'财拨总表（引用）'!B11)</f>
        <v> </v>
      </c>
      <c r="E11" s="26" t="str">
        <f>IF(ISBLANK('财拨总表（引用）'!C11)," ",'财拨总表（引用）'!C11)</f>
        <v> </v>
      </c>
      <c r="F11" s="26" t="str">
        <f>IF(ISBLANK('财拨总表（引用）'!D11)," ",'财拨总表（引用）'!D11)</f>
        <v> </v>
      </c>
      <c r="G11" s="63"/>
    </row>
    <row r="12" spans="1:7" s="21" customFormat="1" ht="17.25" customHeight="1">
      <c r="A12" s="61"/>
      <c r="B12" s="65"/>
      <c r="C12" s="32" t="str">
        <f>IF(ISBLANK('财拨总表（引用）'!A12)," ",'财拨总表（引用）'!A12)</f>
        <v> </v>
      </c>
      <c r="D12" s="26" t="str">
        <f>IF(ISBLANK('财拨总表（引用）'!B12)," ",'财拨总表（引用）'!B12)</f>
        <v> </v>
      </c>
      <c r="E12" s="26" t="str">
        <f>IF(ISBLANK('财拨总表（引用）'!C12)," ",'财拨总表（引用）'!C12)</f>
        <v> </v>
      </c>
      <c r="F12" s="26" t="str">
        <f>IF(ISBLANK('财拨总表（引用）'!D12)," ",'财拨总表（引用）'!D12)</f>
        <v> </v>
      </c>
      <c r="G12" s="63"/>
    </row>
    <row r="13" spans="1:7" s="21" customFormat="1" ht="17.25" customHeight="1">
      <c r="A13" s="61"/>
      <c r="B13" s="65"/>
      <c r="C13" s="32" t="str">
        <f>IF(ISBLANK('财拨总表（引用）'!A13)," ",'财拨总表（引用）'!A13)</f>
        <v> </v>
      </c>
      <c r="D13" s="26" t="str">
        <f>IF(ISBLANK('财拨总表（引用）'!B13)," ",'财拨总表（引用）'!B13)</f>
        <v> </v>
      </c>
      <c r="E13" s="26" t="str">
        <f>IF(ISBLANK('财拨总表（引用）'!C13)," ",'财拨总表（引用）'!C13)</f>
        <v> </v>
      </c>
      <c r="F13" s="26" t="str">
        <f>IF(ISBLANK('财拨总表（引用）'!D13)," ",'财拨总表（引用）'!D13)</f>
        <v> </v>
      </c>
      <c r="G13" s="63"/>
    </row>
    <row r="14" spans="1:7" s="21" customFormat="1" ht="17.25" customHeight="1">
      <c r="A14" s="61"/>
      <c r="B14" s="65"/>
      <c r="C14" s="32" t="str">
        <f>IF(ISBLANK('财拨总表（引用）'!A14)," ",'财拨总表（引用）'!A14)</f>
        <v> </v>
      </c>
      <c r="D14" s="26" t="str">
        <f>IF(ISBLANK('财拨总表（引用）'!B14)," ",'财拨总表（引用）'!B14)</f>
        <v> </v>
      </c>
      <c r="E14" s="26" t="str">
        <f>IF(ISBLANK('财拨总表（引用）'!C14)," ",'财拨总表（引用）'!C14)</f>
        <v> </v>
      </c>
      <c r="F14" s="26" t="str">
        <f>IF(ISBLANK('财拨总表（引用）'!D14)," ",'财拨总表（引用）'!D14)</f>
        <v> </v>
      </c>
      <c r="G14" s="63"/>
    </row>
    <row r="15" spans="1:7" s="21" customFormat="1" ht="17.25" customHeight="1">
      <c r="A15" s="61"/>
      <c r="B15" s="65"/>
      <c r="C15" s="32" t="str">
        <f>IF(ISBLANK('财拨总表（引用）'!A15)," ",'财拨总表（引用）'!A15)</f>
        <v> </v>
      </c>
      <c r="D15" s="26" t="str">
        <f>IF(ISBLANK('财拨总表（引用）'!B15)," ",'财拨总表（引用）'!B15)</f>
        <v> </v>
      </c>
      <c r="E15" s="26" t="str">
        <f>IF(ISBLANK('财拨总表（引用）'!C15)," ",'财拨总表（引用）'!C15)</f>
        <v> </v>
      </c>
      <c r="F15" s="26" t="str">
        <f>IF(ISBLANK('财拨总表（引用）'!D15)," ",'财拨总表（引用）'!D15)</f>
        <v> </v>
      </c>
      <c r="G15" s="63"/>
    </row>
    <row r="16" spans="1:7" s="21" customFormat="1" ht="17.25" customHeight="1">
      <c r="A16" s="61"/>
      <c r="B16" s="65"/>
      <c r="C16" s="32" t="str">
        <f>IF(ISBLANK('财拨总表（引用）'!A16)," ",'财拨总表（引用）'!A16)</f>
        <v> </v>
      </c>
      <c r="D16" s="26" t="str">
        <f>IF(ISBLANK('财拨总表（引用）'!B16)," ",'财拨总表（引用）'!B16)</f>
        <v> </v>
      </c>
      <c r="E16" s="26" t="str">
        <f>IF(ISBLANK('财拨总表（引用）'!C16)," ",'财拨总表（引用）'!C16)</f>
        <v> </v>
      </c>
      <c r="F16" s="26" t="str">
        <f>IF(ISBLANK('财拨总表（引用）'!D16)," ",'财拨总表（引用）'!D16)</f>
        <v> </v>
      </c>
      <c r="G16" s="63"/>
    </row>
    <row r="17" spans="1:7" s="21" customFormat="1" ht="17.25" customHeight="1">
      <c r="A17" s="66"/>
      <c r="B17" s="65"/>
      <c r="C17" s="32" t="str">
        <f>IF(ISBLANK('财拨总表（引用）'!A17)," ",'财拨总表（引用）'!A17)</f>
        <v> </v>
      </c>
      <c r="D17" s="26" t="str">
        <f>IF(ISBLANK('财拨总表（引用）'!B17)," ",'财拨总表（引用）'!B17)</f>
        <v> </v>
      </c>
      <c r="E17" s="26" t="str">
        <f>IF(ISBLANK('财拨总表（引用）'!C17)," ",'财拨总表（引用）'!C17)</f>
        <v> </v>
      </c>
      <c r="F17" s="26" t="str">
        <f>IF(ISBLANK('财拨总表（引用）'!D17)," ",'财拨总表（引用）'!D17)</f>
        <v> </v>
      </c>
      <c r="G17" s="63"/>
    </row>
    <row r="18" spans="1:7" s="21" customFormat="1" ht="17.25" customHeight="1">
      <c r="A18" s="61"/>
      <c r="B18" s="65"/>
      <c r="C18" s="32" t="str">
        <f>IF(ISBLANK('财拨总表（引用）'!A18)," ",'财拨总表（引用）'!A18)</f>
        <v> </v>
      </c>
      <c r="D18" s="26" t="str">
        <f>IF(ISBLANK('财拨总表（引用）'!B18)," ",'财拨总表（引用）'!B18)</f>
        <v> </v>
      </c>
      <c r="E18" s="26" t="str">
        <f>IF(ISBLANK('财拨总表（引用）'!C18)," ",'财拨总表（引用）'!C18)</f>
        <v> </v>
      </c>
      <c r="F18" s="26" t="str">
        <f>IF(ISBLANK('财拨总表（引用）'!D18)," ",'财拨总表（引用）'!D18)</f>
        <v> </v>
      </c>
      <c r="G18" s="63"/>
    </row>
    <row r="19" spans="1:7" s="21" customFormat="1" ht="17.25" customHeight="1">
      <c r="A19" s="67"/>
      <c r="B19" s="64"/>
      <c r="C19" s="32" t="str">
        <f>IF(ISBLANK('财拨总表（引用）'!A19)," ",'财拨总表（引用）'!A19)</f>
        <v> </v>
      </c>
      <c r="D19" s="26" t="str">
        <f>IF(ISBLANK('财拨总表（引用）'!B19)," ",'财拨总表（引用）'!B19)</f>
        <v> </v>
      </c>
      <c r="E19" s="26" t="str">
        <f>IF(ISBLANK('财拨总表（引用）'!C19)," ",'财拨总表（引用）'!C19)</f>
        <v> </v>
      </c>
      <c r="F19" s="26" t="str">
        <f>IF(ISBLANK('财拨总表（引用）'!D19)," ",'财拨总表（引用）'!D19)</f>
        <v> </v>
      </c>
      <c r="G19" s="63"/>
    </row>
    <row r="20" spans="1:7" s="21" customFormat="1" ht="17.25" customHeight="1">
      <c r="A20" s="67"/>
      <c r="B20" s="64"/>
      <c r="C20" s="32" t="str">
        <f>IF(ISBLANK('财拨总表（引用）'!A20)," ",'财拨总表（引用）'!A20)</f>
        <v> </v>
      </c>
      <c r="D20" s="26" t="str">
        <f>IF(ISBLANK('财拨总表（引用）'!B20)," ",'财拨总表（引用）'!B20)</f>
        <v> </v>
      </c>
      <c r="E20" s="26" t="str">
        <f>IF(ISBLANK('财拨总表（引用）'!C20)," ",'财拨总表（引用）'!C20)</f>
        <v> </v>
      </c>
      <c r="F20" s="26" t="str">
        <f>IF(ISBLANK('财拨总表（引用）'!D20)," ",'财拨总表（引用）'!D20)</f>
        <v> </v>
      </c>
      <c r="G20" s="63"/>
    </row>
    <row r="21" spans="1:7" s="21" customFormat="1" ht="17.25" customHeight="1">
      <c r="A21" s="67"/>
      <c r="B21" s="64"/>
      <c r="C21" s="32" t="str">
        <f>IF(ISBLANK('财拨总表（引用）'!A21)," ",'财拨总表（引用）'!A21)</f>
        <v> </v>
      </c>
      <c r="D21" s="26" t="str">
        <f>IF(ISBLANK('财拨总表（引用）'!B21)," ",'财拨总表（引用）'!B21)</f>
        <v> </v>
      </c>
      <c r="E21" s="26" t="str">
        <f>IF(ISBLANK('财拨总表（引用）'!C21)," ",'财拨总表（引用）'!C21)</f>
        <v> </v>
      </c>
      <c r="F21" s="26" t="str">
        <f>IF(ISBLANK('财拨总表（引用）'!D21)," ",'财拨总表（引用）'!D21)</f>
        <v> </v>
      </c>
      <c r="G21" s="63"/>
    </row>
    <row r="22" spans="1:7" s="21" customFormat="1" ht="17.25" customHeight="1">
      <c r="A22" s="67"/>
      <c r="B22" s="64"/>
      <c r="C22" s="32" t="str">
        <f>IF(ISBLANK('财拨总表（引用）'!A22)," ",'财拨总表（引用）'!A22)</f>
        <v> </v>
      </c>
      <c r="D22" s="26" t="str">
        <f>IF(ISBLANK('财拨总表（引用）'!B22)," ",'财拨总表（引用）'!B22)</f>
        <v> </v>
      </c>
      <c r="E22" s="26" t="str">
        <f>IF(ISBLANK('财拨总表（引用）'!C22)," ",'财拨总表（引用）'!C22)</f>
        <v> </v>
      </c>
      <c r="F22" s="26" t="str">
        <f>IF(ISBLANK('财拨总表（引用）'!D22)," ",'财拨总表（引用）'!D22)</f>
        <v> </v>
      </c>
      <c r="G22" s="63"/>
    </row>
    <row r="23" spans="1:7" s="21" customFormat="1" ht="17.25" customHeight="1">
      <c r="A23" s="67"/>
      <c r="B23" s="64"/>
      <c r="C23" s="32" t="str">
        <f>IF(ISBLANK('财拨总表（引用）'!A23)," ",'财拨总表（引用）'!A23)</f>
        <v> </v>
      </c>
      <c r="D23" s="26" t="str">
        <f>IF(ISBLANK('财拨总表（引用）'!B23)," ",'财拨总表（引用）'!B23)</f>
        <v> </v>
      </c>
      <c r="E23" s="26" t="str">
        <f>IF(ISBLANK('财拨总表（引用）'!C23)," ",'财拨总表（引用）'!C23)</f>
        <v> </v>
      </c>
      <c r="F23" s="26" t="str">
        <f>IF(ISBLANK('财拨总表（引用）'!D23)," ",'财拨总表（引用）'!D23)</f>
        <v> </v>
      </c>
      <c r="G23" s="63"/>
    </row>
    <row r="24" spans="1:7" s="21" customFormat="1" ht="19.5" customHeight="1">
      <c r="A24" s="67"/>
      <c r="B24" s="64"/>
      <c r="C24" s="32" t="str">
        <f>IF(ISBLANK('财拨总表（引用）'!A24)," ",'财拨总表（引用）'!A24)</f>
        <v> </v>
      </c>
      <c r="D24" s="26" t="str">
        <f>IF(ISBLANK('财拨总表（引用）'!B24)," ",'财拨总表（引用）'!B24)</f>
        <v> </v>
      </c>
      <c r="E24" s="26" t="str">
        <f>IF(ISBLANK('财拨总表（引用）'!C24)," ",'财拨总表（引用）'!C24)</f>
        <v> </v>
      </c>
      <c r="F24" s="26" t="str">
        <f>IF(ISBLANK('财拨总表（引用）'!D24)," ",'财拨总表（引用）'!D24)</f>
        <v> </v>
      </c>
      <c r="G24" s="63"/>
    </row>
    <row r="25" spans="1:7" s="21" customFormat="1" ht="19.5" customHeight="1">
      <c r="A25" s="67"/>
      <c r="B25" s="64"/>
      <c r="C25" s="32" t="str">
        <f>IF(ISBLANK('财拨总表（引用）'!A25)," ",'财拨总表（引用）'!A25)</f>
        <v> </v>
      </c>
      <c r="D25" s="26" t="str">
        <f>IF(ISBLANK('财拨总表（引用）'!B25)," ",'财拨总表（引用）'!B25)</f>
        <v> </v>
      </c>
      <c r="E25" s="26" t="str">
        <f>IF(ISBLANK('财拨总表（引用）'!C25)," ",'财拨总表（引用）'!C25)</f>
        <v> </v>
      </c>
      <c r="F25" s="26" t="str">
        <f>IF(ISBLANK('财拨总表（引用）'!D25)," ",'财拨总表（引用）'!D25)</f>
        <v> </v>
      </c>
      <c r="G25" s="63"/>
    </row>
    <row r="26" spans="1:7" s="21" customFormat="1" ht="19.5" customHeight="1">
      <c r="A26" s="67"/>
      <c r="B26" s="64"/>
      <c r="C26" s="32" t="str">
        <f>IF(ISBLANK('财拨总表（引用）'!A26)," ",'财拨总表（引用）'!A26)</f>
        <v> </v>
      </c>
      <c r="D26" s="26" t="str">
        <f>IF(ISBLANK('财拨总表（引用）'!B26)," ",'财拨总表（引用）'!B26)</f>
        <v> </v>
      </c>
      <c r="E26" s="26" t="str">
        <f>IF(ISBLANK('财拨总表（引用）'!C26)," ",'财拨总表（引用）'!C26)</f>
        <v> </v>
      </c>
      <c r="F26" s="26" t="str">
        <f>IF(ISBLANK('财拨总表（引用）'!D26)," ",'财拨总表（引用）'!D26)</f>
        <v> </v>
      </c>
      <c r="G26" s="63"/>
    </row>
    <row r="27" spans="1:7" s="21" customFormat="1" ht="19.5" customHeight="1">
      <c r="A27" s="67"/>
      <c r="B27" s="64"/>
      <c r="C27" s="32" t="str">
        <f>IF(ISBLANK('财拨总表（引用）'!A27)," ",'财拨总表（引用）'!A27)</f>
        <v> </v>
      </c>
      <c r="D27" s="26" t="str">
        <f>IF(ISBLANK('财拨总表（引用）'!B27)," ",'财拨总表（引用）'!B27)</f>
        <v> </v>
      </c>
      <c r="E27" s="26" t="str">
        <f>IF(ISBLANK('财拨总表（引用）'!C27)," ",'财拨总表（引用）'!C27)</f>
        <v> </v>
      </c>
      <c r="F27" s="26" t="str">
        <f>IF(ISBLANK('财拨总表（引用）'!D27)," ",'财拨总表（引用）'!D27)</f>
        <v> </v>
      </c>
      <c r="G27" s="63"/>
    </row>
    <row r="28" spans="1:7" s="21" customFormat="1" ht="19.5" customHeight="1">
      <c r="A28" s="67"/>
      <c r="B28" s="64"/>
      <c r="C28" s="32" t="str">
        <f>IF(ISBLANK('财拨总表（引用）'!A28)," ",'财拨总表（引用）'!A28)</f>
        <v> </v>
      </c>
      <c r="D28" s="26" t="str">
        <f>IF(ISBLANK('财拨总表（引用）'!B28)," ",'财拨总表（引用）'!B28)</f>
        <v> </v>
      </c>
      <c r="E28" s="26" t="str">
        <f>IF(ISBLANK('财拨总表（引用）'!C28)," ",'财拨总表（引用）'!C28)</f>
        <v> </v>
      </c>
      <c r="F28" s="26" t="str">
        <f>IF(ISBLANK('财拨总表（引用）'!D28)," ",'财拨总表（引用）'!D28)</f>
        <v> </v>
      </c>
      <c r="G28" s="63"/>
    </row>
    <row r="29" spans="1:7" s="21" customFormat="1" ht="19.5" customHeight="1">
      <c r="A29" s="67"/>
      <c r="B29" s="64"/>
      <c r="C29" s="32" t="str">
        <f>IF(ISBLANK('财拨总表（引用）'!A29)," ",'财拨总表（引用）'!A29)</f>
        <v> </v>
      </c>
      <c r="D29" s="26" t="str">
        <f>IF(ISBLANK('财拨总表（引用）'!B29)," ",'财拨总表（引用）'!B29)</f>
        <v> </v>
      </c>
      <c r="E29" s="26" t="str">
        <f>IF(ISBLANK('财拨总表（引用）'!C29)," ",'财拨总表（引用）'!C29)</f>
        <v> </v>
      </c>
      <c r="F29" s="26" t="str">
        <f>IF(ISBLANK('财拨总表（引用）'!D29)," ",'财拨总表（引用）'!D29)</f>
        <v> </v>
      </c>
      <c r="G29" s="63"/>
    </row>
    <row r="30" spans="1:7" s="21" customFormat="1" ht="19.5" customHeight="1">
      <c r="A30" s="67"/>
      <c r="B30" s="64"/>
      <c r="C30" s="32" t="str">
        <f>IF(ISBLANK('财拨总表（引用）'!A30)," ",'财拨总表（引用）'!A30)</f>
        <v> </v>
      </c>
      <c r="D30" s="26" t="str">
        <f>IF(ISBLANK('财拨总表（引用）'!B30)," ",'财拨总表（引用）'!B30)</f>
        <v> </v>
      </c>
      <c r="E30" s="26" t="str">
        <f>IF(ISBLANK('财拨总表（引用）'!C30)," ",'财拨总表（引用）'!C30)</f>
        <v> </v>
      </c>
      <c r="F30" s="26" t="str">
        <f>IF(ISBLANK('财拨总表（引用）'!D30)," ",'财拨总表（引用）'!D30)</f>
        <v> </v>
      </c>
      <c r="G30" s="63"/>
    </row>
    <row r="31" spans="1:7" s="21" customFormat="1" ht="19.5" customHeight="1">
      <c r="A31" s="67"/>
      <c r="B31" s="64"/>
      <c r="C31" s="32" t="str">
        <f>IF(ISBLANK('财拨总表（引用）'!A31)," ",'财拨总表（引用）'!A31)</f>
        <v> </v>
      </c>
      <c r="D31" s="26" t="str">
        <f>IF(ISBLANK('财拨总表（引用）'!B31)," ",'财拨总表（引用）'!B31)</f>
        <v> </v>
      </c>
      <c r="E31" s="26" t="str">
        <f>IF(ISBLANK('财拨总表（引用）'!C31)," ",'财拨总表（引用）'!C31)</f>
        <v> </v>
      </c>
      <c r="F31" s="26" t="str">
        <f>IF(ISBLANK('财拨总表（引用）'!D31)," ",'财拨总表（引用）'!D31)</f>
        <v> </v>
      </c>
      <c r="G31" s="63"/>
    </row>
    <row r="32" spans="1:7" s="21" customFormat="1" ht="19.5" customHeight="1">
      <c r="A32" s="67"/>
      <c r="B32" s="64"/>
      <c r="C32" s="32" t="str">
        <f>IF(ISBLANK('财拨总表（引用）'!A32)," ",'财拨总表（引用）'!A32)</f>
        <v> </v>
      </c>
      <c r="D32" s="26" t="str">
        <f>IF(ISBLANK('财拨总表（引用）'!B32)," ",'财拨总表（引用）'!B32)</f>
        <v> </v>
      </c>
      <c r="E32" s="26" t="str">
        <f>IF(ISBLANK('财拨总表（引用）'!C32)," ",'财拨总表（引用）'!C32)</f>
        <v> </v>
      </c>
      <c r="F32" s="26" t="str">
        <f>IF(ISBLANK('财拨总表（引用）'!D32)," ",'财拨总表（引用）'!D32)</f>
        <v> </v>
      </c>
      <c r="G32" s="63"/>
    </row>
    <row r="33" spans="1:7" s="21" customFormat="1" ht="19.5" customHeight="1">
      <c r="A33" s="67"/>
      <c r="B33" s="64"/>
      <c r="C33" s="32" t="str">
        <f>IF(ISBLANK('财拨总表（引用）'!A33)," ",'财拨总表（引用）'!A33)</f>
        <v> </v>
      </c>
      <c r="D33" s="26" t="str">
        <f>IF(ISBLANK('财拨总表（引用）'!B33)," ",'财拨总表（引用）'!B33)</f>
        <v> </v>
      </c>
      <c r="E33" s="26" t="str">
        <f>IF(ISBLANK('财拨总表（引用）'!C33)," ",'财拨总表（引用）'!C33)</f>
        <v> </v>
      </c>
      <c r="F33" s="26" t="str">
        <f>IF(ISBLANK('财拨总表（引用）'!D33)," ",'财拨总表（引用）'!D33)</f>
        <v> </v>
      </c>
      <c r="G33" s="63"/>
    </row>
    <row r="34" spans="1:7" s="21" customFormat="1" ht="19.5" customHeight="1">
      <c r="A34" s="67"/>
      <c r="B34" s="64"/>
      <c r="C34" s="32" t="str">
        <f>IF(ISBLANK('财拨总表（引用）'!A34)," ",'财拨总表（引用）'!A34)</f>
        <v> </v>
      </c>
      <c r="D34" s="26" t="str">
        <f>IF(ISBLANK('财拨总表（引用）'!B34)," ",'财拨总表（引用）'!B34)</f>
        <v> </v>
      </c>
      <c r="E34" s="26" t="str">
        <f>IF(ISBLANK('财拨总表（引用）'!C34)," ",'财拨总表（引用）'!C34)</f>
        <v> </v>
      </c>
      <c r="F34" s="26" t="str">
        <f>IF(ISBLANK('财拨总表（引用）'!D34)," ",'财拨总表（引用）'!D34)</f>
        <v> </v>
      </c>
      <c r="G34" s="63"/>
    </row>
    <row r="35" spans="1:7" s="21" customFormat="1" ht="19.5" customHeight="1">
      <c r="A35" s="67"/>
      <c r="B35" s="64"/>
      <c r="C35" s="32" t="str">
        <f>IF(ISBLANK('财拨总表（引用）'!A35)," ",'财拨总表（引用）'!A35)</f>
        <v> </v>
      </c>
      <c r="D35" s="26" t="str">
        <f>IF(ISBLANK('财拨总表（引用）'!B35)," ",'财拨总表（引用）'!B35)</f>
        <v> </v>
      </c>
      <c r="E35" s="26" t="str">
        <f>IF(ISBLANK('财拨总表（引用）'!C35)," ",'财拨总表（引用）'!C35)</f>
        <v> </v>
      </c>
      <c r="F35" s="26" t="str">
        <f>IF(ISBLANK('财拨总表（引用）'!D35)," ",'财拨总表（引用）'!D35)</f>
        <v> </v>
      </c>
      <c r="G35" s="63"/>
    </row>
    <row r="36" spans="1:7" s="21" customFormat="1" ht="19.5" customHeight="1">
      <c r="A36" s="67"/>
      <c r="B36" s="64"/>
      <c r="C36" s="32" t="str">
        <f>IF(ISBLANK('财拨总表（引用）'!A36)," ",'财拨总表（引用）'!A36)</f>
        <v> </v>
      </c>
      <c r="D36" s="26" t="str">
        <f>IF(ISBLANK('财拨总表（引用）'!B36)," ",'财拨总表（引用）'!B36)</f>
        <v> </v>
      </c>
      <c r="E36" s="26" t="str">
        <f>IF(ISBLANK('财拨总表（引用）'!C36)," ",'财拨总表（引用）'!C36)</f>
        <v> </v>
      </c>
      <c r="F36" s="26" t="str">
        <f>IF(ISBLANK('财拨总表（引用）'!D36)," ",'财拨总表（引用）'!D36)</f>
        <v> </v>
      </c>
      <c r="G36" s="63"/>
    </row>
    <row r="37" spans="1:7" s="21" customFormat="1" ht="19.5" customHeight="1">
      <c r="A37" s="67"/>
      <c r="B37" s="64"/>
      <c r="C37" s="32" t="str">
        <f>IF(ISBLANK('财拨总表（引用）'!A37)," ",'财拨总表（引用）'!A37)</f>
        <v> </v>
      </c>
      <c r="D37" s="26" t="str">
        <f>IF(ISBLANK('财拨总表（引用）'!B37)," ",'财拨总表（引用）'!B37)</f>
        <v> </v>
      </c>
      <c r="E37" s="26" t="str">
        <f>IF(ISBLANK('财拨总表（引用）'!C37)," ",'财拨总表（引用）'!C37)</f>
        <v> </v>
      </c>
      <c r="F37" s="26" t="str">
        <f>IF(ISBLANK('财拨总表（引用）'!D37)," ",'财拨总表（引用）'!D37)</f>
        <v> </v>
      </c>
      <c r="G37" s="63"/>
    </row>
    <row r="38" spans="1:7" s="21" customFormat="1" ht="19.5" customHeight="1">
      <c r="A38" s="67"/>
      <c r="B38" s="64"/>
      <c r="C38" s="32" t="str">
        <f>IF(ISBLANK('财拨总表（引用）'!A38)," ",'财拨总表（引用）'!A38)</f>
        <v> </v>
      </c>
      <c r="D38" s="26" t="str">
        <f>IF(ISBLANK('财拨总表（引用）'!B38)," ",'财拨总表（引用）'!B38)</f>
        <v> </v>
      </c>
      <c r="E38" s="26" t="str">
        <f>IF(ISBLANK('财拨总表（引用）'!C38)," ",'财拨总表（引用）'!C38)</f>
        <v> </v>
      </c>
      <c r="F38" s="26" t="str">
        <f>IF(ISBLANK('财拨总表（引用）'!D38)," ",'财拨总表（引用）'!D38)</f>
        <v> </v>
      </c>
      <c r="G38" s="63"/>
    </row>
    <row r="39" spans="1:7" s="21" customFormat="1" ht="19.5" customHeight="1">
      <c r="A39" s="67"/>
      <c r="B39" s="64"/>
      <c r="C39" s="32" t="str">
        <f>IF(ISBLANK('财拨总表（引用）'!A39)," ",'财拨总表（引用）'!A39)</f>
        <v> </v>
      </c>
      <c r="D39" s="26" t="str">
        <f>IF(ISBLANK('财拨总表（引用）'!B39)," ",'财拨总表（引用）'!B39)</f>
        <v> </v>
      </c>
      <c r="E39" s="26" t="str">
        <f>IF(ISBLANK('财拨总表（引用）'!C39)," ",'财拨总表（引用）'!C39)</f>
        <v> </v>
      </c>
      <c r="F39" s="26" t="str">
        <f>IF(ISBLANK('财拨总表（引用）'!D39)," ",'财拨总表（引用）'!D39)</f>
        <v> </v>
      </c>
      <c r="G39" s="63"/>
    </row>
    <row r="40" spans="1:7" s="21" customFormat="1" ht="19.5" customHeight="1">
      <c r="A40" s="67"/>
      <c r="B40" s="64"/>
      <c r="C40" s="32" t="str">
        <f>IF(ISBLANK('财拨总表（引用）'!A40)," ",'财拨总表（引用）'!A40)</f>
        <v> </v>
      </c>
      <c r="D40" s="26" t="str">
        <f>IF(ISBLANK('财拨总表（引用）'!B40)," ",'财拨总表（引用）'!B40)</f>
        <v> </v>
      </c>
      <c r="E40" s="26" t="str">
        <f>IF(ISBLANK('财拨总表（引用）'!C40)," ",'财拨总表（引用）'!C40)</f>
        <v> </v>
      </c>
      <c r="F40" s="26" t="str">
        <f>IF(ISBLANK('财拨总表（引用）'!D40)," ",'财拨总表（引用）'!D40)</f>
        <v> </v>
      </c>
      <c r="G40" s="63"/>
    </row>
    <row r="41" spans="1:7" s="21" customFormat="1" ht="19.5" customHeight="1">
      <c r="A41" s="67"/>
      <c r="B41" s="64"/>
      <c r="C41" s="32" t="str">
        <f>IF(ISBLANK('财拨总表（引用）'!A41)," ",'财拨总表（引用）'!A41)</f>
        <v> </v>
      </c>
      <c r="D41" s="26" t="str">
        <f>IF(ISBLANK('财拨总表（引用）'!B41)," ",'财拨总表（引用）'!B41)</f>
        <v> </v>
      </c>
      <c r="E41" s="26" t="str">
        <f>IF(ISBLANK('财拨总表（引用）'!C41)," ",'财拨总表（引用）'!C41)</f>
        <v> </v>
      </c>
      <c r="F41" s="26" t="str">
        <f>IF(ISBLANK('财拨总表（引用）'!D41)," ",'财拨总表（引用）'!D41)</f>
        <v> </v>
      </c>
      <c r="G41" s="63"/>
    </row>
    <row r="42" spans="1:7" s="21" customFormat="1" ht="19.5" customHeight="1">
      <c r="A42" s="67"/>
      <c r="B42" s="64"/>
      <c r="C42" s="32" t="str">
        <f>IF(ISBLANK('财拨总表（引用）'!A42)," ",'财拨总表（引用）'!A42)</f>
        <v> </v>
      </c>
      <c r="D42" s="26" t="str">
        <f>IF(ISBLANK('财拨总表（引用）'!B42)," ",'财拨总表（引用）'!B42)</f>
        <v> </v>
      </c>
      <c r="E42" s="26" t="str">
        <f>IF(ISBLANK('财拨总表（引用）'!C42)," ",'财拨总表（引用）'!C42)</f>
        <v> </v>
      </c>
      <c r="F42" s="26" t="str">
        <f>IF(ISBLANK('财拨总表（引用）'!D42)," ",'财拨总表（引用）'!D42)</f>
        <v> </v>
      </c>
      <c r="G42" s="63"/>
    </row>
    <row r="43" spans="1:7" s="21" customFormat="1" ht="19.5" customHeight="1">
      <c r="A43" s="67"/>
      <c r="B43" s="64"/>
      <c r="C43" s="32" t="str">
        <f>IF(ISBLANK('财拨总表（引用）'!A43)," ",'财拨总表（引用）'!A43)</f>
        <v> </v>
      </c>
      <c r="D43" s="26" t="str">
        <f>IF(ISBLANK('财拨总表（引用）'!B43)," ",'财拨总表（引用）'!B43)</f>
        <v> </v>
      </c>
      <c r="E43" s="26" t="str">
        <f>IF(ISBLANK('财拨总表（引用）'!C43)," ",'财拨总表（引用）'!C43)</f>
        <v> </v>
      </c>
      <c r="F43" s="26" t="str">
        <f>IF(ISBLANK('财拨总表（引用）'!D43)," ",'财拨总表（引用）'!D43)</f>
        <v> </v>
      </c>
      <c r="G43" s="63"/>
    </row>
    <row r="44" spans="1:7" s="21" customFormat="1" ht="19.5" customHeight="1">
      <c r="A44" s="67"/>
      <c r="B44" s="64"/>
      <c r="C44" s="32" t="str">
        <f>IF(ISBLANK('财拨总表（引用）'!A44)," ",'财拨总表（引用）'!A44)</f>
        <v> </v>
      </c>
      <c r="D44" s="26" t="str">
        <f>IF(ISBLANK('财拨总表（引用）'!B44)," ",'财拨总表（引用）'!B44)</f>
        <v> </v>
      </c>
      <c r="E44" s="26" t="str">
        <f>IF(ISBLANK('财拨总表（引用）'!C44)," ",'财拨总表（引用）'!C44)</f>
        <v> </v>
      </c>
      <c r="F44" s="26" t="str">
        <f>IF(ISBLANK('财拨总表（引用）'!D44)," ",'财拨总表（引用）'!D44)</f>
        <v> </v>
      </c>
      <c r="G44" s="63"/>
    </row>
    <row r="45" spans="1:7" s="21" customFormat="1" ht="19.5" customHeight="1">
      <c r="A45" s="67"/>
      <c r="B45" s="64"/>
      <c r="C45" s="32" t="str">
        <f>IF(ISBLANK('财拨总表（引用）'!A45)," ",'财拨总表（引用）'!A45)</f>
        <v> </v>
      </c>
      <c r="D45" s="26" t="str">
        <f>IF(ISBLANK('财拨总表（引用）'!B45)," ",'财拨总表（引用）'!B45)</f>
        <v> </v>
      </c>
      <c r="E45" s="26" t="str">
        <f>IF(ISBLANK('财拨总表（引用）'!C45)," ",'财拨总表（引用）'!C45)</f>
        <v> </v>
      </c>
      <c r="F45" s="26" t="str">
        <f>IF(ISBLANK('财拨总表（引用）'!D45)," ",'财拨总表（引用）'!D45)</f>
        <v> </v>
      </c>
      <c r="G45" s="63"/>
    </row>
    <row r="46" spans="1:7" s="21" customFormat="1" ht="19.5" customHeight="1">
      <c r="A46" s="67"/>
      <c r="B46" s="64"/>
      <c r="C46" s="32" t="str">
        <f>IF(ISBLANK('财拨总表（引用）'!A46)," ",'财拨总表（引用）'!A46)</f>
        <v> </v>
      </c>
      <c r="D46" s="26" t="str">
        <f>IF(ISBLANK('财拨总表（引用）'!B46)," ",'财拨总表（引用）'!B46)</f>
        <v> </v>
      </c>
      <c r="E46" s="26" t="str">
        <f>IF(ISBLANK('财拨总表（引用）'!C46)," ",'财拨总表（引用）'!C46)</f>
        <v> </v>
      </c>
      <c r="F46" s="26" t="str">
        <f>IF(ISBLANK('财拨总表（引用）'!D46)," ",'财拨总表（引用）'!D46)</f>
        <v> </v>
      </c>
      <c r="G46" s="63"/>
    </row>
    <row r="47" spans="1:7" s="21" customFormat="1" ht="17.25" customHeight="1">
      <c r="A47" s="67" t="s">
        <v>117</v>
      </c>
      <c r="B47" s="68"/>
      <c r="C47" s="40" t="s">
        <v>118</v>
      </c>
      <c r="D47" s="69" t="str">
        <f>IF(ISBLANK('财拨总表（引用）'!B47)," ",'财拨总表（引用）'!B47)</f>
        <v> </v>
      </c>
      <c r="E47" s="69" t="str">
        <f>IF(ISBLANK('财拨总表（引用）'!C47)," ",'财拨总表（引用）'!C47)</f>
        <v> </v>
      </c>
      <c r="F47" s="69" t="str">
        <f>IF(ISBLANK('财拨总表（引用）'!D47)," ",'财拨总表（引用）'!D47)</f>
        <v> </v>
      </c>
      <c r="G47" s="70"/>
    </row>
    <row r="48" spans="1:7" s="21" customFormat="1" ht="17.25" customHeight="1">
      <c r="A48" s="27" t="s">
        <v>119</v>
      </c>
      <c r="B48" s="23"/>
      <c r="C48" s="40"/>
      <c r="D48" s="69" t="str">
        <f>IF(ISBLANK('财拨总表（引用）'!B48)," ",'财拨总表（引用）'!B48)</f>
        <v> </v>
      </c>
      <c r="E48" s="69" t="str">
        <f>IF(ISBLANK('财拨总表（引用）'!C48)," ",'财拨总表（引用）'!C48)</f>
        <v> </v>
      </c>
      <c r="F48" s="69" t="str">
        <f>IF(ISBLANK('财拨总表（引用）'!D48)," ",'财拨总表（引用）'!D48)</f>
        <v> </v>
      </c>
      <c r="G48" s="70"/>
    </row>
    <row r="49" spans="1:7" s="21" customFormat="1" ht="17.25" customHeight="1">
      <c r="A49" s="67" t="s">
        <v>120</v>
      </c>
      <c r="B49" s="26"/>
      <c r="C49" s="40"/>
      <c r="D49" s="69" t="str">
        <f>IF(ISBLANK('财拨总表（引用）'!B49)," ",'财拨总表（引用）'!B49)</f>
        <v> </v>
      </c>
      <c r="E49" s="69" t="str">
        <f>IF(ISBLANK('财拨总表（引用）'!C49)," ",'财拨总表（引用）'!C49)</f>
        <v> </v>
      </c>
      <c r="F49" s="69" t="str">
        <f>IF(ISBLANK('财拨总表（引用）'!D49)," ",'财拨总表（引用）'!D49)</f>
        <v> </v>
      </c>
      <c r="G49" s="70"/>
    </row>
    <row r="50" spans="1:7" s="21" customFormat="1" ht="17.25" customHeight="1">
      <c r="A50" s="67"/>
      <c r="B50" s="64"/>
      <c r="C50" s="40"/>
      <c r="D50" s="69" t="str">
        <f>IF(ISBLANK('财拨总表（引用）'!B50)," ",'财拨总表（引用）'!B50)</f>
        <v> </v>
      </c>
      <c r="E50" s="69" t="str">
        <f>IF(ISBLANK('财拨总表（引用）'!C50)," ",'财拨总表（引用）'!C50)</f>
        <v> </v>
      </c>
      <c r="F50" s="69" t="str">
        <f>IF(ISBLANK('财拨总表（引用）'!D50)," ",'财拨总表（引用）'!D50)</f>
        <v> </v>
      </c>
      <c r="G50" s="70"/>
    </row>
    <row r="51" spans="1:7" s="21" customFormat="1" ht="17.25" customHeight="1">
      <c r="A51" s="67"/>
      <c r="B51" s="64"/>
      <c r="C51" s="40"/>
      <c r="D51" s="69" t="str">
        <f>IF(ISBLANK('财拨总表（引用）'!B51)," ",'财拨总表（引用）'!B51)</f>
        <v> </v>
      </c>
      <c r="E51" s="69" t="str">
        <f>IF(ISBLANK('财拨总表（引用）'!C51)," ",'财拨总表（引用）'!C51)</f>
        <v> </v>
      </c>
      <c r="F51" s="69" t="str">
        <f>IF(ISBLANK('财拨总表（引用）'!D51)," ",'财拨总表（引用）'!D51)</f>
        <v> </v>
      </c>
      <c r="G51" s="70"/>
    </row>
    <row r="52" spans="1:7" s="21" customFormat="1" ht="17.25" customHeight="1">
      <c r="A52" s="71" t="s">
        <v>23</v>
      </c>
      <c r="B52" s="40">
        <v>30166.21</v>
      </c>
      <c r="C52" s="71" t="s">
        <v>24</v>
      </c>
      <c r="D52" s="69">
        <f>IF(ISBLANK('财拨总表（引用）'!B6)," ",'财拨总表（引用）'!B6)</f>
        <v>30166.21</v>
      </c>
      <c r="E52" s="69">
        <f>IF(ISBLANK('财拨总表（引用）'!C6)," ",'财拨总表（引用）'!C6)</f>
        <v>30166.21</v>
      </c>
      <c r="F52" s="69" t="str">
        <f>IF(ISBLANK('财拨总表（引用）'!D6)," ",'财拨总表（引用）'!D6)</f>
        <v> </v>
      </c>
      <c r="G52" s="70" t="str">
        <f>IF(ISBLANK('财拨总表（引用）'!E6)," ",'财拨总表（引用）'!E6)</f>
        <v> </v>
      </c>
    </row>
    <row r="53" spans="2:7" s="21" customFormat="1" ht="15.75">
      <c r="B53" s="72"/>
      <c r="G53" s="44"/>
    </row>
    <row r="54" spans="2:7" s="21" customFormat="1" ht="15.75">
      <c r="B54" s="72"/>
      <c r="G54" s="44"/>
    </row>
    <row r="55" spans="2:7" s="21" customFormat="1" ht="15.75">
      <c r="B55" s="72"/>
      <c r="G55" s="44"/>
    </row>
    <row r="56" spans="2:7" s="21" customFormat="1" ht="15.75">
      <c r="B56" s="72"/>
      <c r="G56" s="44"/>
    </row>
    <row r="57" spans="2:7" s="21" customFormat="1" ht="15.75">
      <c r="B57" s="72"/>
      <c r="G57" s="44"/>
    </row>
    <row r="58" spans="2:7" s="21" customFormat="1" ht="15.75">
      <c r="B58" s="72"/>
      <c r="G58" s="44"/>
    </row>
    <row r="59" spans="2:7" s="21" customFormat="1" ht="15.75">
      <c r="B59" s="72"/>
      <c r="G59" s="44"/>
    </row>
    <row r="60" spans="2:7" s="21" customFormat="1" ht="15.75">
      <c r="B60" s="72"/>
      <c r="G60" s="44"/>
    </row>
    <row r="61" spans="2:7" s="21" customFormat="1" ht="15.75">
      <c r="B61" s="72"/>
      <c r="G61" s="44"/>
    </row>
    <row r="62" spans="2:7" s="21" customFormat="1" ht="15.75">
      <c r="B62" s="72"/>
      <c r="G62" s="44"/>
    </row>
    <row r="63" spans="2:7" s="21" customFormat="1" ht="15.75">
      <c r="B63" s="72"/>
      <c r="G63" s="44"/>
    </row>
    <row r="64" spans="2:7" s="21" customFormat="1" ht="15.75">
      <c r="B64" s="72"/>
      <c r="G64" s="44"/>
    </row>
    <row r="65" spans="2:7" s="21" customFormat="1" ht="15.75">
      <c r="B65" s="72"/>
      <c r="G65" s="44"/>
    </row>
    <row r="66" spans="2:7" s="21" customFormat="1" ht="15.75">
      <c r="B66" s="72"/>
      <c r="G66" s="44"/>
    </row>
    <row r="67" spans="2:7" s="21" customFormat="1" ht="15.75">
      <c r="B67" s="72"/>
      <c r="G67" s="44"/>
    </row>
    <row r="68" spans="2:7" s="21" customFormat="1" ht="15.75">
      <c r="B68" s="72"/>
      <c r="G68" s="44"/>
    </row>
    <row r="69" spans="2:7" s="21" customFormat="1" ht="15.75">
      <c r="B69" s="72"/>
      <c r="G69" s="44"/>
    </row>
    <row r="70" spans="2:7" s="21" customFormat="1" ht="15.75">
      <c r="B70" s="72"/>
      <c r="G70" s="44"/>
    </row>
    <row r="71" spans="2:7" s="21" customFormat="1" ht="15.75">
      <c r="B71" s="72"/>
      <c r="G71" s="44"/>
    </row>
    <row r="72" spans="2:7" s="21" customFormat="1" ht="15.75">
      <c r="B72" s="72"/>
      <c r="G72" s="44"/>
    </row>
    <row r="73" spans="2:7" s="21" customFormat="1" ht="15.75">
      <c r="B73" s="72"/>
      <c r="G73" s="44"/>
    </row>
    <row r="74" spans="2:7" s="21" customFormat="1" ht="15.75">
      <c r="B74" s="72"/>
      <c r="G74" s="44"/>
    </row>
    <row r="75" spans="2:7" s="21" customFormat="1" ht="15.75">
      <c r="B75" s="72"/>
      <c r="G75" s="44"/>
    </row>
    <row r="76" spans="2:7" s="21" customFormat="1" ht="15.75">
      <c r="B76" s="72"/>
      <c r="G76" s="44"/>
    </row>
    <row r="77" spans="2:7" s="21" customFormat="1" ht="15.75">
      <c r="B77" s="72"/>
      <c r="G77" s="44"/>
    </row>
    <row r="78" spans="2:32" s="21" customFormat="1" ht="15.75">
      <c r="B78" s="72"/>
      <c r="G78" s="44"/>
      <c r="AF78" s="33"/>
    </row>
    <row r="79" spans="2:30" s="21" customFormat="1" ht="15.75">
      <c r="B79" s="72"/>
      <c r="G79" s="44"/>
      <c r="AD79" s="33"/>
    </row>
    <row r="80" spans="2:32" s="21" customFormat="1" ht="15.75">
      <c r="B80" s="72"/>
      <c r="G80" s="44"/>
      <c r="AE80" s="33"/>
      <c r="AF80" s="33"/>
    </row>
    <row r="81" spans="2:33" s="21" customFormat="1" ht="15.75">
      <c r="B81" s="72"/>
      <c r="G81" s="44"/>
      <c r="AF81" s="33"/>
      <c r="AG81" s="33"/>
    </row>
    <row r="82" spans="2:33" s="21" customFormat="1" ht="15.75">
      <c r="B82" s="72"/>
      <c r="G82" s="44"/>
      <c r="AG82" s="73"/>
    </row>
    <row r="83" spans="2:7" s="21" customFormat="1" ht="15.75">
      <c r="B83" s="72"/>
      <c r="G83" s="44"/>
    </row>
    <row r="84" spans="2:7" s="21" customFormat="1" ht="15.75">
      <c r="B84" s="72"/>
      <c r="G84" s="44"/>
    </row>
    <row r="85" spans="2:7" s="21" customFormat="1" ht="15.75">
      <c r="B85" s="72"/>
      <c r="G85" s="44"/>
    </row>
    <row r="86" spans="2:7" s="21" customFormat="1" ht="15.75">
      <c r="B86" s="72"/>
      <c r="G86" s="44"/>
    </row>
    <row r="87" spans="2:7" s="21" customFormat="1" ht="15.75">
      <c r="B87" s="72"/>
      <c r="G87" s="44"/>
    </row>
    <row r="88" spans="2:7" s="21" customFormat="1" ht="15.75">
      <c r="B88" s="72"/>
      <c r="G88" s="44"/>
    </row>
    <row r="89" spans="2:7" s="21" customFormat="1" ht="15.75">
      <c r="B89" s="72"/>
      <c r="G89" s="44"/>
    </row>
    <row r="90" spans="2:7" s="21" customFormat="1" ht="15.75">
      <c r="B90" s="72"/>
      <c r="G90" s="44"/>
    </row>
    <row r="91" spans="2:7" s="21" customFormat="1" ht="15.75">
      <c r="B91" s="72"/>
      <c r="G91" s="44"/>
    </row>
    <row r="92" spans="2:7" s="21" customFormat="1" ht="15.75">
      <c r="B92" s="72"/>
      <c r="G92" s="44"/>
    </row>
    <row r="93" spans="2:7" s="21" customFormat="1" ht="15.75">
      <c r="B93" s="72"/>
      <c r="G93" s="44"/>
    </row>
    <row r="94" spans="2:7" s="21" customFormat="1" ht="15.75">
      <c r="B94" s="72"/>
      <c r="G94" s="44"/>
    </row>
    <row r="95" spans="2:7" s="21" customFormat="1" ht="15.75">
      <c r="B95" s="72"/>
      <c r="G95" s="44"/>
    </row>
    <row r="96" spans="2:7" s="21" customFormat="1" ht="15.75">
      <c r="B96" s="72"/>
      <c r="G96" s="44"/>
    </row>
    <row r="97" spans="2:7" s="21" customFormat="1" ht="15.75">
      <c r="B97" s="72"/>
      <c r="G97" s="44"/>
    </row>
    <row r="98" spans="2:7" s="21" customFormat="1" ht="15.75">
      <c r="B98" s="72"/>
      <c r="G98" s="44"/>
    </row>
    <row r="99" spans="2:7" s="21" customFormat="1" ht="15.75">
      <c r="B99" s="72"/>
      <c r="G99" s="44"/>
    </row>
    <row r="100" spans="2:7" s="21" customFormat="1" ht="15.75">
      <c r="B100" s="72"/>
      <c r="G100" s="44"/>
    </row>
    <row r="101" spans="2:7" s="21" customFormat="1" ht="15.75">
      <c r="B101" s="72"/>
      <c r="G101" s="44"/>
    </row>
    <row r="102" spans="2:7" s="21" customFormat="1" ht="15.75">
      <c r="B102" s="72"/>
      <c r="G102" s="44"/>
    </row>
    <row r="103" spans="2:7" s="21" customFormat="1" ht="15.75">
      <c r="B103" s="72"/>
      <c r="G103" s="44"/>
    </row>
    <row r="104" spans="2:7" s="21" customFormat="1" ht="15.75">
      <c r="B104" s="72"/>
      <c r="G104" s="44"/>
    </row>
    <row r="105" spans="2:7" s="21" customFormat="1" ht="15.75">
      <c r="B105" s="72"/>
      <c r="G105" s="44"/>
    </row>
    <row r="106" spans="2:7" s="21" customFormat="1" ht="15.75">
      <c r="B106" s="72"/>
      <c r="G106" s="44"/>
    </row>
    <row r="107" spans="2:7" s="21" customFormat="1" ht="15.75">
      <c r="B107" s="72"/>
      <c r="G107" s="44"/>
    </row>
    <row r="108" spans="2:7" s="21" customFormat="1" ht="15.75">
      <c r="B108" s="72"/>
      <c r="G108" s="44"/>
    </row>
    <row r="109" spans="2:7" s="21" customFormat="1" ht="15.75">
      <c r="B109" s="72"/>
      <c r="G109" s="44"/>
    </row>
    <row r="110" spans="2:7" s="21" customFormat="1" ht="15.75">
      <c r="B110" s="72"/>
      <c r="G110" s="44"/>
    </row>
    <row r="111" spans="2:7" s="21" customFormat="1" ht="15.75">
      <c r="B111" s="72"/>
      <c r="G111" s="44"/>
    </row>
    <row r="112" spans="2:7" s="21" customFormat="1" ht="15.75">
      <c r="B112" s="72"/>
      <c r="G112" s="44"/>
    </row>
    <row r="113" spans="2:7" s="21" customFormat="1" ht="15.75">
      <c r="B113" s="72"/>
      <c r="G113" s="44"/>
    </row>
    <row r="114" spans="2:7" s="21" customFormat="1" ht="15.75">
      <c r="B114" s="72"/>
      <c r="G114" s="44"/>
    </row>
    <row r="115" spans="2:7" s="21" customFormat="1" ht="15.75">
      <c r="B115" s="72"/>
      <c r="G115" s="44"/>
    </row>
    <row r="116" spans="2:7" s="21" customFormat="1" ht="15.75">
      <c r="B116" s="72"/>
      <c r="G116" s="44"/>
    </row>
    <row r="117" spans="2:7" s="21" customFormat="1" ht="15.75">
      <c r="B117" s="72"/>
      <c r="G117" s="44"/>
    </row>
    <row r="118" spans="2:7" s="21" customFormat="1" ht="15.75">
      <c r="B118" s="72"/>
      <c r="G118" s="44"/>
    </row>
    <row r="119" spans="2:26" s="21" customFormat="1" ht="15.75">
      <c r="B119" s="72"/>
      <c r="G119" s="44"/>
      <c r="Z119" s="33"/>
    </row>
    <row r="120" spans="2:26" s="21" customFormat="1" ht="15.75">
      <c r="B120" s="72"/>
      <c r="G120" s="44"/>
      <c r="W120" s="33"/>
      <c r="X120" s="33"/>
      <c r="Y120" s="33"/>
      <c r="Z120" s="73"/>
    </row>
    <row r="121" spans="2:7" s="21" customFormat="1" ht="15.75">
      <c r="B121" s="72"/>
      <c r="G121" s="44"/>
    </row>
    <row r="122" spans="2:7" s="21" customFormat="1" ht="15.75">
      <c r="B122" s="72"/>
      <c r="G122" s="44"/>
    </row>
    <row r="123" spans="2:7" s="21" customFormat="1" ht="15.75">
      <c r="B123" s="72"/>
      <c r="G123" s="44"/>
    </row>
    <row r="124" spans="2:7" s="21" customFormat="1" ht="15.75">
      <c r="B124" s="72"/>
      <c r="G124" s="44"/>
    </row>
    <row r="125" spans="2:7" s="21" customFormat="1" ht="15.75">
      <c r="B125" s="72"/>
      <c r="G125" s="44"/>
    </row>
    <row r="126" spans="2:7" s="21" customFormat="1" ht="15.75">
      <c r="B126" s="72"/>
      <c r="G126" s="44"/>
    </row>
    <row r="127" spans="2:7" s="21" customFormat="1" ht="15.75">
      <c r="B127" s="72"/>
      <c r="G127" s="44"/>
    </row>
    <row r="128" spans="2:7" s="21" customFormat="1" ht="15.75">
      <c r="B128" s="72"/>
      <c r="G128" s="44"/>
    </row>
    <row r="129" spans="2:7" s="21" customFormat="1" ht="15.75">
      <c r="B129" s="72"/>
      <c r="G129" s="44"/>
    </row>
    <row r="130" spans="2:7" s="21" customFormat="1" ht="15.75">
      <c r="B130" s="72"/>
      <c r="G130" s="44"/>
    </row>
    <row r="131" spans="2:7" s="21" customFormat="1" ht="15.75">
      <c r="B131" s="72"/>
      <c r="G131" s="44"/>
    </row>
    <row r="132" spans="2:7" s="21" customFormat="1" ht="15.75">
      <c r="B132" s="72"/>
      <c r="G132" s="44"/>
    </row>
    <row r="133" spans="2:7" s="21" customFormat="1" ht="15.75">
      <c r="B133" s="72"/>
      <c r="G133" s="44"/>
    </row>
    <row r="134" spans="2:7" s="21" customFormat="1" ht="15.75">
      <c r="B134" s="72"/>
      <c r="G134" s="44"/>
    </row>
    <row r="135" spans="2:7" s="21" customFormat="1" ht="15.75">
      <c r="B135" s="72"/>
      <c r="G135" s="44"/>
    </row>
    <row r="136" spans="2:7" s="21" customFormat="1" ht="15.75">
      <c r="B136" s="72"/>
      <c r="G136" s="44"/>
    </row>
    <row r="137" spans="2:7" s="21" customFormat="1" ht="15.75">
      <c r="B137" s="72"/>
      <c r="G137" s="44"/>
    </row>
    <row r="138" spans="2:7" s="21" customFormat="1" ht="15.75">
      <c r="B138" s="72"/>
      <c r="G138" s="44"/>
    </row>
    <row r="139" spans="2:7" s="21" customFormat="1" ht="15.75">
      <c r="B139" s="72"/>
      <c r="G139" s="44"/>
    </row>
    <row r="140" spans="2:7" s="21" customFormat="1" ht="15.75">
      <c r="B140" s="72"/>
      <c r="G140" s="44"/>
    </row>
    <row r="141" spans="2:7" s="21" customFormat="1" ht="15.75">
      <c r="B141" s="72"/>
      <c r="G141" s="44"/>
    </row>
    <row r="142" spans="2:7" s="21" customFormat="1" ht="15.75">
      <c r="B142" s="72"/>
      <c r="G142" s="44"/>
    </row>
    <row r="143" spans="2:7" s="21" customFormat="1" ht="15.75">
      <c r="B143" s="72"/>
      <c r="G143" s="44"/>
    </row>
    <row r="144" spans="2:7" s="21" customFormat="1" ht="15.75">
      <c r="B144" s="72"/>
      <c r="G144" s="44"/>
    </row>
    <row r="145" spans="2:7" s="21" customFormat="1" ht="15.75">
      <c r="B145" s="72"/>
      <c r="G145" s="44"/>
    </row>
    <row r="146" spans="2:7" s="21" customFormat="1" ht="15.75">
      <c r="B146" s="72"/>
      <c r="G146" s="44"/>
    </row>
    <row r="147" spans="2:7" s="21" customFormat="1" ht="15.75">
      <c r="B147" s="72"/>
      <c r="G147" s="44"/>
    </row>
    <row r="148" spans="2:7" s="21" customFormat="1" ht="15.75">
      <c r="B148" s="72"/>
      <c r="G148" s="44"/>
    </row>
    <row r="149" spans="2:7" s="21" customFormat="1" ht="15.75">
      <c r="B149" s="72"/>
      <c r="G149" s="44"/>
    </row>
    <row r="150" spans="2:7" s="21" customFormat="1" ht="15.75">
      <c r="B150" s="72"/>
      <c r="G150" s="44"/>
    </row>
    <row r="151" spans="2:7" s="21" customFormat="1" ht="15.75">
      <c r="B151" s="72"/>
      <c r="G151" s="44"/>
    </row>
    <row r="152" spans="2:7" s="21" customFormat="1" ht="15.75">
      <c r="B152" s="72"/>
      <c r="G152" s="44"/>
    </row>
    <row r="153" spans="2:7" s="21" customFormat="1" ht="15.75">
      <c r="B153" s="72"/>
      <c r="G153" s="44"/>
    </row>
    <row r="154" spans="2:7" s="21" customFormat="1" ht="15.75">
      <c r="B154" s="72"/>
      <c r="G154" s="44"/>
    </row>
    <row r="155" spans="2:7" s="21" customFormat="1" ht="15.75">
      <c r="B155" s="72"/>
      <c r="G155" s="44"/>
    </row>
    <row r="156" spans="2:7" s="21" customFormat="1" ht="15.75">
      <c r="B156" s="72"/>
      <c r="G156" s="44"/>
    </row>
    <row r="157" spans="2:7" s="21" customFormat="1" ht="15.75">
      <c r="B157" s="72"/>
      <c r="G157" s="44"/>
    </row>
    <row r="158" spans="2:7" s="21" customFormat="1" ht="15.75">
      <c r="B158" s="72"/>
      <c r="G158" s="44"/>
    </row>
    <row r="159" spans="2:7" s="21" customFormat="1" ht="15.75">
      <c r="B159" s="72"/>
      <c r="G159" s="44"/>
    </row>
    <row r="160" spans="2:7" s="21" customFormat="1" ht="15.75">
      <c r="B160" s="72"/>
      <c r="G160" s="44"/>
    </row>
    <row r="161" spans="2:7" s="21" customFormat="1" ht="15.75">
      <c r="B161" s="72"/>
      <c r="G161" s="44"/>
    </row>
    <row r="162" spans="2:7" s="21" customFormat="1" ht="15.75">
      <c r="B162" s="72"/>
      <c r="G162" s="44"/>
    </row>
    <row r="163" spans="2:7" s="21" customFormat="1" ht="15.75">
      <c r="B163" s="72"/>
      <c r="G163" s="44"/>
    </row>
    <row r="164" spans="2:7" s="21" customFormat="1" ht="15.75">
      <c r="B164" s="72"/>
      <c r="G164" s="44"/>
    </row>
    <row r="165" spans="2:7" s="21" customFormat="1" ht="15.75">
      <c r="B165" s="72"/>
      <c r="G165" s="44"/>
    </row>
    <row r="166" spans="2:7" s="21" customFormat="1" ht="15.75">
      <c r="B166" s="72"/>
      <c r="G166" s="44"/>
    </row>
    <row r="167" spans="2:7" s="21" customFormat="1" ht="15.75">
      <c r="B167" s="72"/>
      <c r="G167" s="44"/>
    </row>
    <row r="168" spans="2:7" s="21" customFormat="1" ht="15.75">
      <c r="B168" s="72"/>
      <c r="G168" s="44"/>
    </row>
    <row r="169" spans="2:7" s="21" customFormat="1" ht="15.75">
      <c r="B169" s="72"/>
      <c r="G169" s="44"/>
    </row>
    <row r="170" spans="2:7" s="21" customFormat="1" ht="15.75">
      <c r="B170" s="72"/>
      <c r="G170" s="44"/>
    </row>
    <row r="171" spans="2:7" s="21" customFormat="1" ht="15.75">
      <c r="B171" s="72"/>
      <c r="G171" s="44"/>
    </row>
    <row r="172" spans="2:7" s="21" customFormat="1" ht="15.75">
      <c r="B172" s="72"/>
      <c r="G172" s="44"/>
    </row>
    <row r="173" spans="2:7" s="21" customFormat="1" ht="15.75">
      <c r="B173" s="72"/>
      <c r="G173" s="44"/>
    </row>
    <row r="174" spans="2:7" s="21" customFormat="1" ht="15.75">
      <c r="B174" s="72"/>
      <c r="G174" s="44"/>
    </row>
    <row r="175" spans="2:7" s="21" customFormat="1" ht="15.75">
      <c r="B175" s="72"/>
      <c r="G175" s="44"/>
    </row>
    <row r="176" spans="2:7" s="21" customFormat="1" ht="15.75">
      <c r="B176" s="72"/>
      <c r="G176" s="44"/>
    </row>
    <row r="177" spans="2:7" s="21" customFormat="1" ht="15.75">
      <c r="B177" s="72"/>
      <c r="G177" s="44"/>
    </row>
    <row r="178" spans="2:7" s="21" customFormat="1" ht="15.75">
      <c r="B178" s="72"/>
      <c r="G178" s="44"/>
    </row>
    <row r="179" spans="2:7" s="21" customFormat="1" ht="15.75">
      <c r="B179" s="72"/>
      <c r="G179" s="44"/>
    </row>
    <row r="180" spans="2:7" s="21" customFormat="1" ht="15.75">
      <c r="B180" s="72"/>
      <c r="G180" s="44"/>
    </row>
    <row r="181" spans="2:7" s="21" customFormat="1" ht="15.75">
      <c r="B181" s="72"/>
      <c r="G181" s="44"/>
    </row>
    <row r="182" spans="2:7" s="21" customFormat="1" ht="15.75">
      <c r="B182" s="72"/>
      <c r="G182" s="44"/>
    </row>
    <row r="183" spans="2:7" s="21" customFormat="1" ht="15.75">
      <c r="B183" s="72"/>
      <c r="G183" s="44"/>
    </row>
    <row r="184" spans="2:7" s="21" customFormat="1" ht="15.75">
      <c r="B184" s="72"/>
      <c r="G184" s="44"/>
    </row>
    <row r="185" spans="2:7" s="21" customFormat="1" ht="15.75">
      <c r="B185" s="72"/>
      <c r="G185" s="44"/>
    </row>
    <row r="186" spans="2:7" s="21" customFormat="1" ht="15.75">
      <c r="B186" s="72"/>
      <c r="G186" s="44"/>
    </row>
    <row r="187" spans="2:7" s="21" customFormat="1" ht="15.75">
      <c r="B187" s="72"/>
      <c r="G187" s="44"/>
    </row>
    <row r="188" spans="2:7" s="21" customFormat="1" ht="15.75">
      <c r="B188" s="72"/>
      <c r="G188" s="44"/>
    </row>
    <row r="189" spans="2:7" s="21" customFormat="1" ht="15.75">
      <c r="B189" s="72"/>
      <c r="G189" s="44"/>
    </row>
    <row r="190" spans="2:7" s="21" customFormat="1" ht="15.75">
      <c r="B190" s="72"/>
      <c r="G190" s="44"/>
    </row>
    <row r="191" spans="2:7" s="21" customFormat="1" ht="15.75">
      <c r="B191" s="72"/>
      <c r="G191" s="44"/>
    </row>
    <row r="192" spans="2:7" s="21" customFormat="1" ht="15.75">
      <c r="B192" s="72"/>
      <c r="G192" s="44"/>
    </row>
    <row r="193" spans="2:7" s="21" customFormat="1" ht="15.75">
      <c r="B193" s="72"/>
      <c r="G193" s="44"/>
    </row>
    <row r="194" spans="2:7" s="21" customFormat="1" ht="15.75">
      <c r="B194" s="72"/>
      <c r="G194" s="44"/>
    </row>
    <row r="195" spans="2:7" s="21" customFormat="1" ht="15.75">
      <c r="B195" s="72"/>
      <c r="G195" s="44"/>
    </row>
    <row r="196" spans="2:7" s="21" customFormat="1" ht="15.75">
      <c r="B196" s="72"/>
      <c r="G196" s="44"/>
    </row>
    <row r="197" spans="2:7" s="21" customFormat="1" ht="15.75">
      <c r="B197" s="72"/>
      <c r="G197" s="44"/>
    </row>
    <row r="198" spans="2:7" s="21" customFormat="1" ht="15.75">
      <c r="B198" s="72"/>
      <c r="G198" s="44"/>
    </row>
    <row r="199" spans="2:7" s="21" customFormat="1" ht="15.75">
      <c r="B199" s="72"/>
      <c r="G199" s="44"/>
    </row>
    <row r="200" spans="2:7" s="21" customFormat="1" ht="15.75">
      <c r="B200" s="72"/>
      <c r="G200" s="44"/>
    </row>
    <row r="201" spans="2:7" s="21" customFormat="1" ht="15.75">
      <c r="B201" s="72"/>
      <c r="G201" s="44"/>
    </row>
    <row r="202" spans="2:7" s="21" customFormat="1" ht="15.75">
      <c r="B202" s="72"/>
      <c r="G202" s="44"/>
    </row>
    <row r="203" spans="2:7" s="21" customFormat="1" ht="15.75">
      <c r="B203" s="72"/>
      <c r="G203" s="44"/>
    </row>
    <row r="204" spans="2:7" s="21" customFormat="1" ht="15.75">
      <c r="B204" s="72"/>
      <c r="G204" s="44"/>
    </row>
    <row r="205" spans="2:7" s="21" customFormat="1" ht="15.75">
      <c r="B205" s="72"/>
      <c r="G205" s="44"/>
    </row>
    <row r="206" spans="2:7" s="21" customFormat="1" ht="15.75">
      <c r="B206" s="72"/>
      <c r="G206" s="44"/>
    </row>
    <row r="207" spans="2:7" s="21" customFormat="1" ht="15.75">
      <c r="B207" s="72"/>
      <c r="G207" s="44"/>
    </row>
    <row r="208" spans="2:7" s="21" customFormat="1" ht="15.75">
      <c r="B208" s="72"/>
      <c r="G208" s="44"/>
    </row>
    <row r="209" spans="2:7" s="21" customFormat="1" ht="15.75">
      <c r="B209" s="72"/>
      <c r="G209" s="44"/>
    </row>
    <row r="210" spans="2:7" s="21" customFormat="1" ht="15.75">
      <c r="B210" s="72"/>
      <c r="G210" s="44"/>
    </row>
    <row r="211" spans="2:7" s="21" customFormat="1" ht="15.75">
      <c r="B211" s="72"/>
      <c r="G211" s="44"/>
    </row>
    <row r="212" spans="2:7" s="21" customFormat="1" ht="15.75">
      <c r="B212" s="72"/>
      <c r="G212" s="44"/>
    </row>
    <row r="213" spans="2:7" s="21" customFormat="1" ht="15.75">
      <c r="B213" s="72"/>
      <c r="G213" s="44"/>
    </row>
    <row r="214" spans="2:7" s="21" customFormat="1" ht="15.75">
      <c r="B214" s="72"/>
      <c r="G214" s="44"/>
    </row>
    <row r="215" spans="2:7" s="21" customFormat="1" ht="15.75">
      <c r="B215" s="72"/>
      <c r="G215" s="44"/>
    </row>
    <row r="216" spans="2:7" s="21" customFormat="1" ht="15.75">
      <c r="B216" s="72"/>
      <c r="G216" s="44"/>
    </row>
    <row r="217" spans="2:7" s="21" customFormat="1" ht="15.75">
      <c r="B217" s="72"/>
      <c r="G217" s="44"/>
    </row>
    <row r="218" spans="2:7" s="21" customFormat="1" ht="15.75">
      <c r="B218" s="72"/>
      <c r="G218" s="44"/>
    </row>
    <row r="219" spans="2:7" s="21" customFormat="1" ht="15.75">
      <c r="B219" s="72"/>
      <c r="G219" s="44"/>
    </row>
    <row r="220" spans="2:7" s="21" customFormat="1" ht="15.75">
      <c r="B220" s="72"/>
      <c r="G220" s="44"/>
    </row>
    <row r="221" spans="2:7" s="21" customFormat="1" ht="15.75">
      <c r="B221" s="72"/>
      <c r="G221" s="44"/>
    </row>
    <row r="222" spans="2:7" s="21" customFormat="1" ht="15.75">
      <c r="B222" s="72"/>
      <c r="G222" s="44"/>
    </row>
    <row r="223" spans="2:7" s="21" customFormat="1" ht="15.75">
      <c r="B223" s="72"/>
      <c r="G223" s="44"/>
    </row>
    <row r="224" spans="2:7" s="21" customFormat="1" ht="15.75">
      <c r="B224" s="72"/>
      <c r="G224" s="44"/>
    </row>
    <row r="225" spans="2:7" s="21" customFormat="1" ht="15.75">
      <c r="B225" s="72"/>
      <c r="G225" s="44"/>
    </row>
    <row r="226" spans="2:7" s="21" customFormat="1" ht="15.75">
      <c r="B226" s="72"/>
      <c r="G226" s="44"/>
    </row>
    <row r="227" spans="2:7" s="21" customFormat="1" ht="15.75">
      <c r="B227" s="72"/>
      <c r="G227" s="44"/>
    </row>
    <row r="228" spans="2:7" s="21" customFormat="1" ht="15.75">
      <c r="B228" s="72"/>
      <c r="G228" s="44"/>
    </row>
    <row r="229" spans="2:7" s="21" customFormat="1" ht="15.75">
      <c r="B229" s="72"/>
      <c r="G229" s="44"/>
    </row>
    <row r="230" spans="2:7" s="21" customFormat="1" ht="15.75">
      <c r="B230" s="72"/>
      <c r="G230" s="44"/>
    </row>
    <row r="231" spans="2:7" s="21" customFormat="1" ht="15.75">
      <c r="B231" s="72"/>
      <c r="G231" s="44"/>
    </row>
  </sheetData>
  <sheetProtection sheet="1"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36"/>
  <sheetViews>
    <sheetView showGridLines="0" workbookViewId="0" topLeftCell="A1">
      <selection activeCell="A1" sqref="A1"/>
    </sheetView>
  </sheetViews>
  <sheetFormatPr defaultColWidth="9.140625" defaultRowHeight="12.75" customHeight="1"/>
  <cols>
    <col min="1" max="1" width="16.7109375" style="21" customWidth="1"/>
    <col min="2" max="2" width="44.421875" style="21" customWidth="1"/>
    <col min="3" max="5" width="28.00390625" style="21" customWidth="1"/>
    <col min="6" max="6" width="9.140625" style="21" customWidth="1"/>
    <col min="7" max="7" width="13.57421875" style="21" customWidth="1"/>
    <col min="8" max="8" width="9.140625" style="21" customWidth="1"/>
  </cols>
  <sheetData>
    <row r="1" spans="1:7" s="21" customFormat="1" ht="21" customHeight="1">
      <c r="A1" s="34"/>
      <c r="B1" s="34"/>
      <c r="C1" s="34"/>
      <c r="D1" s="34"/>
      <c r="E1" s="34"/>
      <c r="F1" s="34"/>
      <c r="G1" s="34"/>
    </row>
    <row r="2" spans="1:7" s="21" customFormat="1" ht="29.25" customHeight="1">
      <c r="A2" s="36" t="s">
        <v>121</v>
      </c>
      <c r="B2" s="36"/>
      <c r="C2" s="36"/>
      <c r="D2" s="36"/>
      <c r="E2" s="36"/>
      <c r="F2" s="37"/>
      <c r="G2" s="37"/>
    </row>
    <row r="3" spans="1:7" s="21" customFormat="1" ht="21" customHeight="1">
      <c r="A3" s="42" t="s">
        <v>26</v>
      </c>
      <c r="B3" s="39"/>
      <c r="C3" s="39"/>
      <c r="D3" s="39"/>
      <c r="E3" s="35" t="s">
        <v>2</v>
      </c>
      <c r="F3" s="34"/>
      <c r="G3" s="34"/>
    </row>
    <row r="4" spans="1:7" s="21" customFormat="1" ht="17.25" customHeight="1">
      <c r="A4" s="24" t="s">
        <v>103</v>
      </c>
      <c r="B4" s="24"/>
      <c r="C4" s="24" t="s">
        <v>122</v>
      </c>
      <c r="D4" s="24"/>
      <c r="E4" s="24"/>
      <c r="F4" s="34"/>
      <c r="G4" s="34"/>
    </row>
    <row r="5" spans="1:7" s="21" customFormat="1" ht="21" customHeight="1">
      <c r="A5" s="24" t="s">
        <v>106</v>
      </c>
      <c r="B5" s="24" t="s">
        <v>107</v>
      </c>
      <c r="C5" s="24" t="s">
        <v>29</v>
      </c>
      <c r="D5" s="24" t="s">
        <v>104</v>
      </c>
      <c r="E5" s="24" t="s">
        <v>105</v>
      </c>
      <c r="F5" s="34"/>
      <c r="G5" s="34"/>
    </row>
    <row r="6" spans="1:7" s="21" customFormat="1" ht="21" customHeight="1">
      <c r="A6" s="31" t="s">
        <v>43</v>
      </c>
      <c r="B6" s="31" t="s">
        <v>43</v>
      </c>
      <c r="C6" s="53">
        <v>1</v>
      </c>
      <c r="D6" s="53">
        <f>C6+1</f>
        <v>2</v>
      </c>
      <c r="E6" s="53">
        <f>D6+1</f>
        <v>3</v>
      </c>
      <c r="F6" s="34"/>
      <c r="G6" s="34"/>
    </row>
    <row r="7" spans="1:7" s="21" customFormat="1" ht="28.5" customHeight="1">
      <c r="A7" s="40"/>
      <c r="B7" s="40" t="s">
        <v>29</v>
      </c>
      <c r="C7" s="40">
        <v>30166.21</v>
      </c>
      <c r="D7" s="40">
        <v>27017.28</v>
      </c>
      <c r="E7" s="40">
        <v>3148.93</v>
      </c>
      <c r="F7" s="34"/>
      <c r="G7" s="34"/>
    </row>
    <row r="8" spans="1:5" s="21" customFormat="1" ht="28.5" customHeight="1">
      <c r="A8" s="40" t="s">
        <v>44</v>
      </c>
      <c r="B8" s="40" t="s">
        <v>45</v>
      </c>
      <c r="C8" s="40">
        <v>6104.82</v>
      </c>
      <c r="D8" s="40">
        <v>6099.82</v>
      </c>
      <c r="E8" s="40">
        <v>5</v>
      </c>
    </row>
    <row r="9" spans="1:5" s="21" customFormat="1" ht="28.5" customHeight="1">
      <c r="A9" s="40" t="s">
        <v>46</v>
      </c>
      <c r="B9" s="40" t="s">
        <v>47</v>
      </c>
      <c r="C9" s="40">
        <v>6099.82</v>
      </c>
      <c r="D9" s="40">
        <v>6099.82</v>
      </c>
      <c r="E9" s="40"/>
    </row>
    <row r="10" spans="1:5" s="21" customFormat="1" ht="28.5" customHeight="1">
      <c r="A10" s="40" t="s">
        <v>48</v>
      </c>
      <c r="B10" s="40" t="s">
        <v>49</v>
      </c>
      <c r="C10" s="40">
        <v>176.59</v>
      </c>
      <c r="D10" s="40">
        <v>176.59</v>
      </c>
      <c r="E10" s="40"/>
    </row>
    <row r="11" spans="1:5" s="21" customFormat="1" ht="28.5" customHeight="1">
      <c r="A11" s="40" t="s">
        <v>50</v>
      </c>
      <c r="B11" s="40" t="s">
        <v>51</v>
      </c>
      <c r="C11" s="40">
        <v>3208.07</v>
      </c>
      <c r="D11" s="40">
        <v>3208.07</v>
      </c>
      <c r="E11" s="40"/>
    </row>
    <row r="12" spans="1:5" s="21" customFormat="1" ht="28.5" customHeight="1">
      <c r="A12" s="40" t="s">
        <v>52</v>
      </c>
      <c r="B12" s="40" t="s">
        <v>53</v>
      </c>
      <c r="C12" s="40">
        <v>2339.97</v>
      </c>
      <c r="D12" s="40">
        <v>2339.97</v>
      </c>
      <c r="E12" s="40"/>
    </row>
    <row r="13" spans="1:5" s="21" customFormat="1" ht="28.5" customHeight="1">
      <c r="A13" s="40" t="s">
        <v>54</v>
      </c>
      <c r="B13" s="40" t="s">
        <v>55</v>
      </c>
      <c r="C13" s="40">
        <v>375.19</v>
      </c>
      <c r="D13" s="40">
        <v>375.19</v>
      </c>
      <c r="E13" s="40"/>
    </row>
    <row r="14" spans="1:5" s="21" customFormat="1" ht="28.5" customHeight="1">
      <c r="A14" s="40" t="s">
        <v>56</v>
      </c>
      <c r="B14" s="40" t="s">
        <v>57</v>
      </c>
      <c r="C14" s="40">
        <v>5</v>
      </c>
      <c r="D14" s="40"/>
      <c r="E14" s="40">
        <v>5</v>
      </c>
    </row>
    <row r="15" spans="1:5" s="21" customFormat="1" ht="28.5" customHeight="1">
      <c r="A15" s="40" t="s">
        <v>58</v>
      </c>
      <c r="B15" s="40" t="s">
        <v>59</v>
      </c>
      <c r="C15" s="40">
        <v>5</v>
      </c>
      <c r="D15" s="40"/>
      <c r="E15" s="40">
        <v>5</v>
      </c>
    </row>
    <row r="16" spans="1:5" s="21" customFormat="1" ht="28.5" customHeight="1">
      <c r="A16" s="40" t="s">
        <v>60</v>
      </c>
      <c r="B16" s="40" t="s">
        <v>61</v>
      </c>
      <c r="C16" s="40">
        <v>22201.86</v>
      </c>
      <c r="D16" s="40">
        <v>19057.93</v>
      </c>
      <c r="E16" s="40">
        <v>3143.93</v>
      </c>
    </row>
    <row r="17" spans="1:5" s="21" customFormat="1" ht="28.5" customHeight="1">
      <c r="A17" s="40" t="s">
        <v>62</v>
      </c>
      <c r="B17" s="40" t="s">
        <v>63</v>
      </c>
      <c r="C17" s="40">
        <v>498.24</v>
      </c>
      <c r="D17" s="40">
        <v>498.24</v>
      </c>
      <c r="E17" s="40"/>
    </row>
    <row r="18" spans="1:5" s="21" customFormat="1" ht="28.5" customHeight="1">
      <c r="A18" s="40" t="s">
        <v>64</v>
      </c>
      <c r="B18" s="40" t="s">
        <v>65</v>
      </c>
      <c r="C18" s="40">
        <v>498.24</v>
      </c>
      <c r="D18" s="40">
        <v>498.24</v>
      </c>
      <c r="E18" s="40"/>
    </row>
    <row r="19" spans="1:5" s="21" customFormat="1" ht="28.5" customHeight="1">
      <c r="A19" s="40" t="s">
        <v>66</v>
      </c>
      <c r="B19" s="40" t="s">
        <v>67</v>
      </c>
      <c r="C19" s="40">
        <v>7038.69</v>
      </c>
      <c r="D19" s="40">
        <v>6418.69</v>
      </c>
      <c r="E19" s="40">
        <v>620</v>
      </c>
    </row>
    <row r="20" spans="1:5" s="21" customFormat="1" ht="28.5" customHeight="1">
      <c r="A20" s="40" t="s">
        <v>68</v>
      </c>
      <c r="B20" s="40" t="s">
        <v>69</v>
      </c>
      <c r="C20" s="40">
        <v>3666.66</v>
      </c>
      <c r="D20" s="40">
        <v>3666.66</v>
      </c>
      <c r="E20" s="40"/>
    </row>
    <row r="21" spans="1:5" s="21" customFormat="1" ht="28.5" customHeight="1">
      <c r="A21" s="40" t="s">
        <v>70</v>
      </c>
      <c r="B21" s="40" t="s">
        <v>71</v>
      </c>
      <c r="C21" s="40">
        <v>1613.1</v>
      </c>
      <c r="D21" s="40">
        <v>1613.1</v>
      </c>
      <c r="E21" s="40"/>
    </row>
    <row r="22" spans="1:5" s="21" customFormat="1" ht="28.5" customHeight="1">
      <c r="A22" s="40" t="s">
        <v>72</v>
      </c>
      <c r="B22" s="40" t="s">
        <v>73</v>
      </c>
      <c r="C22" s="40">
        <v>479.23</v>
      </c>
      <c r="D22" s="40">
        <v>479.23</v>
      </c>
      <c r="E22" s="40"/>
    </row>
    <row r="23" spans="1:5" s="21" customFormat="1" ht="28.5" customHeight="1">
      <c r="A23" s="40" t="s">
        <v>74</v>
      </c>
      <c r="B23" s="40" t="s">
        <v>75</v>
      </c>
      <c r="C23" s="40">
        <v>227.47</v>
      </c>
      <c r="D23" s="40">
        <v>227.47</v>
      </c>
      <c r="E23" s="40"/>
    </row>
    <row r="24" spans="1:5" s="21" customFormat="1" ht="28.5" customHeight="1">
      <c r="A24" s="40" t="s">
        <v>76</v>
      </c>
      <c r="B24" s="40" t="s">
        <v>77</v>
      </c>
      <c r="C24" s="40">
        <v>1052.23</v>
      </c>
      <c r="D24" s="40">
        <v>432.23</v>
      </c>
      <c r="E24" s="40">
        <v>620</v>
      </c>
    </row>
    <row r="25" spans="1:5" s="21" customFormat="1" ht="28.5" customHeight="1">
      <c r="A25" s="40" t="s">
        <v>78</v>
      </c>
      <c r="B25" s="40" t="s">
        <v>79</v>
      </c>
      <c r="C25" s="40">
        <v>11130.7</v>
      </c>
      <c r="D25" s="40">
        <v>10632.64</v>
      </c>
      <c r="E25" s="40">
        <v>498.06</v>
      </c>
    </row>
    <row r="26" spans="1:5" s="21" customFormat="1" ht="28.5" customHeight="1">
      <c r="A26" s="40" t="s">
        <v>80</v>
      </c>
      <c r="B26" s="40" t="s">
        <v>81</v>
      </c>
      <c r="C26" s="40">
        <v>11120.08</v>
      </c>
      <c r="D26" s="40">
        <v>10632.64</v>
      </c>
      <c r="E26" s="40">
        <v>487.44</v>
      </c>
    </row>
    <row r="27" spans="1:5" s="21" customFormat="1" ht="28.5" customHeight="1">
      <c r="A27" s="40" t="s">
        <v>82</v>
      </c>
      <c r="B27" s="40" t="s">
        <v>83</v>
      </c>
      <c r="C27" s="40">
        <v>10.62</v>
      </c>
      <c r="D27" s="40"/>
      <c r="E27" s="40">
        <v>10.62</v>
      </c>
    </row>
    <row r="28" spans="1:5" s="21" customFormat="1" ht="28.5" customHeight="1">
      <c r="A28" s="40" t="s">
        <v>84</v>
      </c>
      <c r="B28" s="40" t="s">
        <v>85</v>
      </c>
      <c r="C28" s="40">
        <v>2579.59</v>
      </c>
      <c r="D28" s="40">
        <v>1508.36</v>
      </c>
      <c r="E28" s="40">
        <v>1071.23</v>
      </c>
    </row>
    <row r="29" spans="1:5" s="21" customFormat="1" ht="28.5" customHeight="1">
      <c r="A29" s="40" t="s">
        <v>86</v>
      </c>
      <c r="B29" s="40" t="s">
        <v>87</v>
      </c>
      <c r="C29" s="40">
        <v>1538.36</v>
      </c>
      <c r="D29" s="40">
        <v>1508.36</v>
      </c>
      <c r="E29" s="40">
        <v>30</v>
      </c>
    </row>
    <row r="30" spans="1:5" s="21" customFormat="1" ht="28.5" customHeight="1">
      <c r="A30" s="40" t="s">
        <v>88</v>
      </c>
      <c r="B30" s="40" t="s">
        <v>89</v>
      </c>
      <c r="C30" s="40">
        <v>953.83</v>
      </c>
      <c r="D30" s="40"/>
      <c r="E30" s="40">
        <v>953.83</v>
      </c>
    </row>
    <row r="31" spans="1:5" s="21" customFormat="1" ht="28.5" customHeight="1">
      <c r="A31" s="40" t="s">
        <v>90</v>
      </c>
      <c r="B31" s="40" t="s">
        <v>91</v>
      </c>
      <c r="C31" s="40">
        <v>87.4</v>
      </c>
      <c r="D31" s="40"/>
      <c r="E31" s="40">
        <v>87.4</v>
      </c>
    </row>
    <row r="32" spans="1:5" s="21" customFormat="1" ht="28.5" customHeight="1">
      <c r="A32" s="40" t="s">
        <v>92</v>
      </c>
      <c r="B32" s="40" t="s">
        <v>93</v>
      </c>
      <c r="C32" s="40">
        <v>954.64</v>
      </c>
      <c r="D32" s="40"/>
      <c r="E32" s="40">
        <v>954.64</v>
      </c>
    </row>
    <row r="33" spans="1:5" s="21" customFormat="1" ht="28.5" customHeight="1">
      <c r="A33" s="40" t="s">
        <v>94</v>
      </c>
      <c r="B33" s="40" t="s">
        <v>95</v>
      </c>
      <c r="C33" s="40">
        <v>954.64</v>
      </c>
      <c r="D33" s="40"/>
      <c r="E33" s="40">
        <v>954.64</v>
      </c>
    </row>
    <row r="34" spans="1:5" s="21" customFormat="1" ht="28.5" customHeight="1">
      <c r="A34" s="40" t="s">
        <v>96</v>
      </c>
      <c r="B34" s="40" t="s">
        <v>97</v>
      </c>
      <c r="C34" s="40">
        <v>1859.53</v>
      </c>
      <c r="D34" s="40">
        <v>1859.53</v>
      </c>
      <c r="E34" s="40"/>
    </row>
    <row r="35" spans="1:5" s="21" customFormat="1" ht="28.5" customHeight="1">
      <c r="A35" s="40" t="s">
        <v>66</v>
      </c>
      <c r="B35" s="40" t="s">
        <v>98</v>
      </c>
      <c r="C35" s="40">
        <v>1859.53</v>
      </c>
      <c r="D35" s="40">
        <v>1859.53</v>
      </c>
      <c r="E35" s="40"/>
    </row>
    <row r="36" spans="1:5" s="21" customFormat="1" ht="28.5" customHeight="1">
      <c r="A36" s="40" t="s">
        <v>99</v>
      </c>
      <c r="B36" s="40" t="s">
        <v>100</v>
      </c>
      <c r="C36" s="40">
        <v>1859.53</v>
      </c>
      <c r="D36" s="40">
        <v>1859.53</v>
      </c>
      <c r="E36" s="40"/>
    </row>
    <row r="37" s="21" customFormat="1" ht="21" customHeight="1"/>
    <row r="38" s="21" customFormat="1" ht="21" customHeight="1"/>
    <row r="39" s="21" customFormat="1" ht="21" customHeight="1"/>
    <row r="40" s="21" customFormat="1" ht="21" customHeight="1"/>
    <row r="41" s="21" customFormat="1" ht="21" customHeight="1"/>
    <row r="42" s="21" customFormat="1" ht="21" customHeight="1"/>
    <row r="43" s="21" customFormat="1" ht="21" customHeight="1"/>
    <row r="44" s="21" customFormat="1" ht="21" customHeight="1"/>
    <row r="45" s="21" customFormat="1" ht="21" customHeight="1"/>
    <row r="46" s="21" customFormat="1" ht="21" customHeight="1"/>
    <row r="47" s="21" customFormat="1" ht="21" customHeight="1"/>
    <row r="48" s="21" customFormat="1" ht="15"/>
    <row r="49" s="21" customFormat="1" ht="15"/>
    <row r="50" s="21" customFormat="1" ht="15"/>
    <row r="51" s="21" customFormat="1" ht="15"/>
    <row r="52" s="21" customFormat="1" ht="15"/>
    <row r="53" s="2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42"/>
  <sheetViews>
    <sheetView showGridLines="0" workbookViewId="0" topLeftCell="A1">
      <selection activeCell="A1" sqref="A1"/>
    </sheetView>
  </sheetViews>
  <sheetFormatPr defaultColWidth="9.140625" defaultRowHeight="12.75" customHeight="1"/>
  <cols>
    <col min="1" max="1" width="28.00390625" style="21" customWidth="1"/>
    <col min="2" max="2" width="38.00390625" style="21" customWidth="1"/>
    <col min="3" max="5" width="28.00390625" style="21" customWidth="1"/>
    <col min="6" max="6" width="9.140625" style="21" customWidth="1"/>
    <col min="7" max="7" width="13.57421875" style="21" customWidth="1"/>
    <col min="8" max="9" width="9.140625" style="21" customWidth="1"/>
  </cols>
  <sheetData>
    <row r="1" spans="1:7" s="21" customFormat="1" ht="21" customHeight="1">
      <c r="A1" s="34"/>
      <c r="B1" s="34"/>
      <c r="C1" s="34"/>
      <c r="D1" s="34"/>
      <c r="E1" s="34"/>
      <c r="F1" s="34"/>
      <c r="G1" s="34"/>
    </row>
    <row r="2" spans="1:7" s="21" customFormat="1" ht="29.25" customHeight="1">
      <c r="A2" s="36" t="s">
        <v>123</v>
      </c>
      <c r="B2" s="36"/>
      <c r="C2" s="36"/>
      <c r="D2" s="36"/>
      <c r="E2" s="36"/>
      <c r="F2" s="37"/>
      <c r="G2" s="37"/>
    </row>
    <row r="3" spans="1:7" s="21" customFormat="1" ht="21" customHeight="1">
      <c r="A3" s="42" t="s">
        <v>26</v>
      </c>
      <c r="B3" s="39"/>
      <c r="C3" s="39"/>
      <c r="D3" s="39"/>
      <c r="E3" s="35" t="s">
        <v>2</v>
      </c>
      <c r="F3" s="34"/>
      <c r="G3" s="34"/>
    </row>
    <row r="4" spans="1:7" s="21" customFormat="1" ht="17.25" customHeight="1">
      <c r="A4" s="24" t="s">
        <v>124</v>
      </c>
      <c r="B4" s="24"/>
      <c r="C4" s="24" t="s">
        <v>125</v>
      </c>
      <c r="D4" s="24"/>
      <c r="E4" s="24"/>
      <c r="F4" s="34"/>
      <c r="G4" s="34"/>
    </row>
    <row r="5" spans="1:7" s="21" customFormat="1" ht="21" customHeight="1">
      <c r="A5" s="24" t="s">
        <v>106</v>
      </c>
      <c r="B5" s="30" t="s">
        <v>107</v>
      </c>
      <c r="C5" s="52" t="s">
        <v>29</v>
      </c>
      <c r="D5" s="52" t="s">
        <v>126</v>
      </c>
      <c r="E5" s="52" t="s">
        <v>127</v>
      </c>
      <c r="F5" s="34"/>
      <c r="G5" s="34"/>
    </row>
    <row r="6" spans="1:7" s="21" customFormat="1" ht="21" customHeight="1">
      <c r="A6" s="31" t="s">
        <v>43</v>
      </c>
      <c r="B6" s="31" t="s">
        <v>43</v>
      </c>
      <c r="C6" s="53">
        <v>1</v>
      </c>
      <c r="D6" s="53">
        <f>C6+1</f>
        <v>2</v>
      </c>
      <c r="E6" s="53">
        <f>D6+1</f>
        <v>3</v>
      </c>
      <c r="F6" s="34"/>
      <c r="G6" s="34"/>
    </row>
    <row r="7" spans="1:8" s="21" customFormat="1" ht="27" customHeight="1">
      <c r="A7" s="25"/>
      <c r="B7" s="25" t="s">
        <v>29</v>
      </c>
      <c r="C7" s="50">
        <v>27017.28</v>
      </c>
      <c r="D7" s="50">
        <v>26744.634</v>
      </c>
      <c r="E7" s="50">
        <v>272.646</v>
      </c>
      <c r="F7" s="54"/>
      <c r="G7" s="54"/>
      <c r="H7" s="33"/>
    </row>
    <row r="8" spans="1:5" s="21" customFormat="1" ht="27" customHeight="1">
      <c r="A8" s="25" t="s">
        <v>128</v>
      </c>
      <c r="B8" s="25" t="s">
        <v>129</v>
      </c>
      <c r="C8" s="50">
        <v>23316.894</v>
      </c>
      <c r="D8" s="50">
        <v>23316.894</v>
      </c>
      <c r="E8" s="50"/>
    </row>
    <row r="9" spans="1:5" s="21" customFormat="1" ht="27" customHeight="1">
      <c r="A9" s="25" t="s">
        <v>130</v>
      </c>
      <c r="B9" s="25" t="s">
        <v>131</v>
      </c>
      <c r="C9" s="50">
        <v>5993.45</v>
      </c>
      <c r="D9" s="50">
        <v>5993.45</v>
      </c>
      <c r="E9" s="50"/>
    </row>
    <row r="10" spans="1:5" s="21" customFormat="1" ht="27" customHeight="1">
      <c r="A10" s="25" t="s">
        <v>132</v>
      </c>
      <c r="B10" s="25" t="s">
        <v>133</v>
      </c>
      <c r="C10" s="50">
        <v>806.12</v>
      </c>
      <c r="D10" s="50">
        <v>806.12</v>
      </c>
      <c r="E10" s="50"/>
    </row>
    <row r="11" spans="1:5" s="21" customFormat="1" ht="27" customHeight="1">
      <c r="A11" s="25" t="s">
        <v>134</v>
      </c>
      <c r="B11" s="25" t="s">
        <v>135</v>
      </c>
      <c r="C11" s="50">
        <v>7649.13</v>
      </c>
      <c r="D11" s="50">
        <v>7649.13</v>
      </c>
      <c r="E11" s="50"/>
    </row>
    <row r="12" spans="1:5" s="21" customFormat="1" ht="27" customHeight="1">
      <c r="A12" s="25" t="s">
        <v>136</v>
      </c>
      <c r="B12" s="25" t="s">
        <v>137</v>
      </c>
      <c r="C12" s="50">
        <v>42</v>
      </c>
      <c r="D12" s="50">
        <v>42</v>
      </c>
      <c r="E12" s="50"/>
    </row>
    <row r="13" spans="1:5" s="21" customFormat="1" ht="27" customHeight="1">
      <c r="A13" s="25" t="s">
        <v>138</v>
      </c>
      <c r="B13" s="25" t="s">
        <v>139</v>
      </c>
      <c r="C13" s="50">
        <v>2814.564</v>
      </c>
      <c r="D13" s="50">
        <v>2814.564</v>
      </c>
      <c r="E13" s="50"/>
    </row>
    <row r="14" spans="1:5" s="21" customFormat="1" ht="27" customHeight="1">
      <c r="A14" s="25" t="s">
        <v>140</v>
      </c>
      <c r="B14" s="25" t="s">
        <v>141</v>
      </c>
      <c r="C14" s="50">
        <v>2339.97</v>
      </c>
      <c r="D14" s="50">
        <v>2339.97</v>
      </c>
      <c r="E14" s="50"/>
    </row>
    <row r="15" spans="1:5" s="21" customFormat="1" ht="27" customHeight="1">
      <c r="A15" s="25" t="s">
        <v>142</v>
      </c>
      <c r="B15" s="25" t="s">
        <v>143</v>
      </c>
      <c r="C15" s="50">
        <v>375.19</v>
      </c>
      <c r="D15" s="50">
        <v>375.19</v>
      </c>
      <c r="E15" s="50"/>
    </row>
    <row r="16" spans="1:5" s="21" customFormat="1" ht="27" customHeight="1">
      <c r="A16" s="25" t="s">
        <v>144</v>
      </c>
      <c r="B16" s="25" t="s">
        <v>145</v>
      </c>
      <c r="C16" s="50">
        <v>1433.34</v>
      </c>
      <c r="D16" s="50">
        <v>1433.34</v>
      </c>
      <c r="E16" s="50"/>
    </row>
    <row r="17" spans="1:5" s="21" customFormat="1" ht="27" customHeight="1">
      <c r="A17" s="25" t="s">
        <v>146</v>
      </c>
      <c r="B17" s="25" t="s">
        <v>147</v>
      </c>
      <c r="C17" s="50">
        <v>3.6</v>
      </c>
      <c r="D17" s="50">
        <v>3.6</v>
      </c>
      <c r="E17" s="50"/>
    </row>
    <row r="18" spans="1:5" s="21" customFormat="1" ht="27" customHeight="1">
      <c r="A18" s="25" t="s">
        <v>148</v>
      </c>
      <c r="B18" s="25" t="s">
        <v>149</v>
      </c>
      <c r="C18" s="50">
        <v>1859.53</v>
      </c>
      <c r="D18" s="50">
        <v>1859.53</v>
      </c>
      <c r="E18" s="50"/>
    </row>
    <row r="19" spans="1:5" s="21" customFormat="1" ht="27" customHeight="1">
      <c r="A19" s="25" t="s">
        <v>150</v>
      </c>
      <c r="B19" s="25" t="s">
        <v>151</v>
      </c>
      <c r="C19" s="50">
        <v>232.646</v>
      </c>
      <c r="D19" s="50"/>
      <c r="E19" s="50">
        <v>232.646</v>
      </c>
    </row>
    <row r="20" spans="1:5" s="21" customFormat="1" ht="27" customHeight="1">
      <c r="A20" s="25" t="s">
        <v>152</v>
      </c>
      <c r="B20" s="25" t="s">
        <v>153</v>
      </c>
      <c r="C20" s="50">
        <v>36</v>
      </c>
      <c r="D20" s="50"/>
      <c r="E20" s="50">
        <v>36</v>
      </c>
    </row>
    <row r="21" spans="1:5" s="21" customFormat="1" ht="27" customHeight="1">
      <c r="A21" s="25" t="s">
        <v>154</v>
      </c>
      <c r="B21" s="25" t="s">
        <v>155</v>
      </c>
      <c r="C21" s="50">
        <v>6</v>
      </c>
      <c r="D21" s="50"/>
      <c r="E21" s="50">
        <v>6</v>
      </c>
    </row>
    <row r="22" spans="1:5" s="21" customFormat="1" ht="27" customHeight="1">
      <c r="A22" s="25" t="s">
        <v>156</v>
      </c>
      <c r="B22" s="25" t="s">
        <v>157</v>
      </c>
      <c r="C22" s="50">
        <v>2</v>
      </c>
      <c r="D22" s="50"/>
      <c r="E22" s="50">
        <v>2</v>
      </c>
    </row>
    <row r="23" spans="1:5" s="21" customFormat="1" ht="27" customHeight="1">
      <c r="A23" s="25" t="s">
        <v>158</v>
      </c>
      <c r="B23" s="25" t="s">
        <v>159</v>
      </c>
      <c r="C23" s="50">
        <v>3</v>
      </c>
      <c r="D23" s="50"/>
      <c r="E23" s="50">
        <v>3</v>
      </c>
    </row>
    <row r="24" spans="1:5" s="21" customFormat="1" ht="27" customHeight="1">
      <c r="A24" s="25" t="s">
        <v>160</v>
      </c>
      <c r="B24" s="25" t="s">
        <v>161</v>
      </c>
      <c r="C24" s="50">
        <v>15</v>
      </c>
      <c r="D24" s="50"/>
      <c r="E24" s="50">
        <v>15</v>
      </c>
    </row>
    <row r="25" spans="1:5" s="21" customFormat="1" ht="27" customHeight="1">
      <c r="A25" s="25" t="s">
        <v>162</v>
      </c>
      <c r="B25" s="25" t="s">
        <v>163</v>
      </c>
      <c r="C25" s="50">
        <v>7</v>
      </c>
      <c r="D25" s="50"/>
      <c r="E25" s="50">
        <v>7</v>
      </c>
    </row>
    <row r="26" spans="1:5" s="21" customFormat="1" ht="27" customHeight="1">
      <c r="A26" s="25" t="s">
        <v>164</v>
      </c>
      <c r="B26" s="25" t="s">
        <v>165</v>
      </c>
      <c r="C26" s="50">
        <v>48.62</v>
      </c>
      <c r="D26" s="50"/>
      <c r="E26" s="50">
        <v>48.62</v>
      </c>
    </row>
    <row r="27" spans="1:5" s="21" customFormat="1" ht="27" customHeight="1">
      <c r="A27" s="25" t="s">
        <v>166</v>
      </c>
      <c r="B27" s="25" t="s">
        <v>167</v>
      </c>
      <c r="C27" s="50">
        <v>15</v>
      </c>
      <c r="D27" s="50"/>
      <c r="E27" s="50">
        <v>15</v>
      </c>
    </row>
    <row r="28" spans="1:5" s="21" customFormat="1" ht="27" customHeight="1">
      <c r="A28" s="25" t="s">
        <v>168</v>
      </c>
      <c r="B28" s="25" t="s">
        <v>169</v>
      </c>
      <c r="C28" s="50">
        <v>10.4</v>
      </c>
      <c r="D28" s="50"/>
      <c r="E28" s="50">
        <v>10.4</v>
      </c>
    </row>
    <row r="29" spans="1:5" s="21" customFormat="1" ht="27" customHeight="1">
      <c r="A29" s="25" t="s">
        <v>170</v>
      </c>
      <c r="B29" s="25" t="s">
        <v>171</v>
      </c>
      <c r="C29" s="50">
        <v>4.4</v>
      </c>
      <c r="D29" s="50"/>
      <c r="E29" s="50">
        <v>4.4</v>
      </c>
    </row>
    <row r="30" spans="1:5" s="21" customFormat="1" ht="27" customHeight="1">
      <c r="A30" s="25" t="s">
        <v>172</v>
      </c>
      <c r="B30" s="25" t="s">
        <v>173</v>
      </c>
      <c r="C30" s="50">
        <v>7.5</v>
      </c>
      <c r="D30" s="50"/>
      <c r="E30" s="50">
        <v>7.5</v>
      </c>
    </row>
    <row r="31" spans="1:5" s="21" customFormat="1" ht="27" customHeight="1">
      <c r="A31" s="25" t="s">
        <v>174</v>
      </c>
      <c r="B31" s="25" t="s">
        <v>175</v>
      </c>
      <c r="C31" s="50">
        <v>8.79</v>
      </c>
      <c r="D31" s="50"/>
      <c r="E31" s="50">
        <v>8.79</v>
      </c>
    </row>
    <row r="32" spans="1:5" s="21" customFormat="1" ht="27" customHeight="1">
      <c r="A32" s="25" t="s">
        <v>176</v>
      </c>
      <c r="B32" s="25" t="s">
        <v>177</v>
      </c>
      <c r="C32" s="50">
        <v>33</v>
      </c>
      <c r="D32" s="50"/>
      <c r="E32" s="50">
        <v>33</v>
      </c>
    </row>
    <row r="33" spans="1:5" s="21" customFormat="1" ht="27" customHeight="1">
      <c r="A33" s="25" t="s">
        <v>178</v>
      </c>
      <c r="B33" s="25" t="s">
        <v>179</v>
      </c>
      <c r="C33" s="50">
        <v>21.936</v>
      </c>
      <c r="D33" s="50"/>
      <c r="E33" s="50">
        <v>21.936</v>
      </c>
    </row>
    <row r="34" spans="1:5" s="21" customFormat="1" ht="27" customHeight="1">
      <c r="A34" s="25" t="s">
        <v>180</v>
      </c>
      <c r="B34" s="25" t="s">
        <v>181</v>
      </c>
      <c r="C34" s="50">
        <v>14</v>
      </c>
      <c r="D34" s="50"/>
      <c r="E34" s="50">
        <v>14</v>
      </c>
    </row>
    <row r="35" spans="1:5" s="21" customFormat="1" ht="27" customHeight="1">
      <c r="A35" s="25" t="s">
        <v>182</v>
      </c>
      <c r="B35" s="25" t="s">
        <v>183</v>
      </c>
      <c r="C35" s="50">
        <v>3427.74</v>
      </c>
      <c r="D35" s="50">
        <v>3427.74</v>
      </c>
      <c r="E35" s="50"/>
    </row>
    <row r="36" spans="1:5" s="21" customFormat="1" ht="27" customHeight="1">
      <c r="A36" s="25" t="s">
        <v>184</v>
      </c>
      <c r="B36" s="25" t="s">
        <v>185</v>
      </c>
      <c r="C36" s="50">
        <v>33.21</v>
      </c>
      <c r="D36" s="50">
        <v>33.21</v>
      </c>
      <c r="E36" s="50"/>
    </row>
    <row r="37" spans="1:5" s="21" customFormat="1" ht="27" customHeight="1">
      <c r="A37" s="25" t="s">
        <v>186</v>
      </c>
      <c r="B37" s="25" t="s">
        <v>187</v>
      </c>
      <c r="C37" s="50">
        <v>3325.1488</v>
      </c>
      <c r="D37" s="50">
        <v>3325.1488</v>
      </c>
      <c r="E37" s="50"/>
    </row>
    <row r="38" spans="1:5" s="21" customFormat="1" ht="27" customHeight="1">
      <c r="A38" s="25" t="s">
        <v>188</v>
      </c>
      <c r="B38" s="25" t="s">
        <v>189</v>
      </c>
      <c r="C38" s="50">
        <v>26.3012</v>
      </c>
      <c r="D38" s="50">
        <v>26.3012</v>
      </c>
      <c r="E38" s="50"/>
    </row>
    <row r="39" spans="1:5" s="21" customFormat="1" ht="27" customHeight="1">
      <c r="A39" s="25" t="s">
        <v>190</v>
      </c>
      <c r="B39" s="25" t="s">
        <v>191</v>
      </c>
      <c r="C39" s="50">
        <v>43.08</v>
      </c>
      <c r="D39" s="50">
        <v>43.08</v>
      </c>
      <c r="E39" s="50"/>
    </row>
    <row r="40" spans="1:5" s="21" customFormat="1" ht="27" customHeight="1">
      <c r="A40" s="25" t="s">
        <v>192</v>
      </c>
      <c r="B40" s="25" t="s">
        <v>193</v>
      </c>
      <c r="C40" s="50">
        <v>40</v>
      </c>
      <c r="D40" s="50"/>
      <c r="E40" s="50">
        <v>40</v>
      </c>
    </row>
    <row r="41" spans="1:5" s="21" customFormat="1" ht="27" customHeight="1">
      <c r="A41" s="25" t="s">
        <v>194</v>
      </c>
      <c r="B41" s="25" t="s">
        <v>195</v>
      </c>
      <c r="C41" s="50">
        <v>20</v>
      </c>
      <c r="D41" s="50"/>
      <c r="E41" s="50">
        <v>20</v>
      </c>
    </row>
    <row r="42" spans="1:5" s="21" customFormat="1" ht="27" customHeight="1">
      <c r="A42" s="25" t="s">
        <v>196</v>
      </c>
      <c r="B42" s="25" t="s">
        <v>197</v>
      </c>
      <c r="C42" s="50">
        <v>20</v>
      </c>
      <c r="D42" s="50"/>
      <c r="E42" s="50">
        <v>20</v>
      </c>
    </row>
    <row r="43" s="21" customFormat="1" ht="21" customHeight="1"/>
    <row r="44" s="21" customFormat="1" ht="21" customHeight="1"/>
    <row r="45" s="21" customFormat="1" ht="21" customHeight="1"/>
    <row r="46" s="21" customFormat="1" ht="21" customHeight="1"/>
    <row r="47" s="21" customFormat="1" ht="21" customHeight="1"/>
    <row r="48" s="21" customFormat="1" ht="21" customHeight="1"/>
    <row r="49" s="21" customFormat="1" ht="21" customHeight="1"/>
    <row r="50" s="21" customFormat="1" ht="21" customHeight="1"/>
    <row r="51" s="21" customFormat="1" ht="21" customHeight="1"/>
    <row r="52" s="21" customFormat="1" ht="21" customHeight="1"/>
    <row r="53" s="21"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21" customWidth="1"/>
    <col min="2" max="2" width="38.00390625" style="21" customWidth="1"/>
    <col min="3" max="3" width="17.7109375" style="21" customWidth="1"/>
    <col min="4" max="4" width="15.140625" style="21" customWidth="1"/>
    <col min="5" max="5" width="14.28125" style="21" customWidth="1"/>
    <col min="6" max="6" width="15.57421875" style="21" customWidth="1"/>
    <col min="7" max="7" width="29.7109375" style="21" customWidth="1"/>
    <col min="8" max="8" width="9.140625" style="21" customWidth="1"/>
  </cols>
  <sheetData>
    <row r="1" spans="5:7" s="21" customFormat="1" ht="22.5" customHeight="1">
      <c r="E1" s="43" t="s">
        <v>198</v>
      </c>
      <c r="F1" s="43"/>
      <c r="G1" s="43"/>
    </row>
    <row r="2" spans="1:7" s="21" customFormat="1" ht="30" customHeight="1">
      <c r="A2" s="36" t="s">
        <v>199</v>
      </c>
      <c r="B2" s="36"/>
      <c r="C2" s="36"/>
      <c r="D2" s="36"/>
      <c r="E2" s="36"/>
      <c r="F2" s="36"/>
      <c r="G2" s="36"/>
    </row>
    <row r="3" spans="1:7" s="21" customFormat="1" ht="18" customHeight="1">
      <c r="A3" s="38" t="s">
        <v>102</v>
      </c>
      <c r="B3" s="38"/>
      <c r="C3" s="38"/>
      <c r="D3" s="38"/>
      <c r="E3" s="44"/>
      <c r="F3" s="44"/>
      <c r="G3" s="35" t="s">
        <v>2</v>
      </c>
    </row>
    <row r="4" spans="1:7" s="21" customFormat="1" ht="31.5" customHeight="1">
      <c r="A4" s="24" t="s">
        <v>200</v>
      </c>
      <c r="B4" s="24" t="s">
        <v>201</v>
      </c>
      <c r="C4" s="24" t="s">
        <v>29</v>
      </c>
      <c r="D4" s="45" t="s">
        <v>202</v>
      </c>
      <c r="E4" s="45" t="s">
        <v>203</v>
      </c>
      <c r="F4" s="45" t="s">
        <v>204</v>
      </c>
      <c r="G4" s="45" t="s">
        <v>205</v>
      </c>
    </row>
    <row r="5" spans="1:7" s="21" customFormat="1" ht="12" customHeight="1">
      <c r="A5" s="24"/>
      <c r="B5" s="24"/>
      <c r="C5" s="24"/>
      <c r="D5" s="45"/>
      <c r="E5" s="45"/>
      <c r="F5" s="45"/>
      <c r="G5" s="45"/>
    </row>
    <row r="6" spans="1:7" s="21" customFormat="1" ht="21.75" customHeight="1">
      <c r="A6" s="46" t="s">
        <v>43</v>
      </c>
      <c r="B6" s="46" t="s">
        <v>43</v>
      </c>
      <c r="C6" s="47">
        <v>1</v>
      </c>
      <c r="D6" s="47">
        <v>2</v>
      </c>
      <c r="E6" s="47">
        <v>3</v>
      </c>
      <c r="F6" s="47">
        <v>4</v>
      </c>
      <c r="G6" s="48">
        <v>5</v>
      </c>
    </row>
    <row r="7" spans="1:7" s="21" customFormat="1" ht="27.75" customHeight="1">
      <c r="A7" s="49" t="s">
        <v>206</v>
      </c>
      <c r="B7" s="49" t="s">
        <v>207</v>
      </c>
      <c r="C7" s="50">
        <v>62.79</v>
      </c>
      <c r="D7" s="50"/>
      <c r="E7" s="51">
        <v>8.79</v>
      </c>
      <c r="F7" s="50">
        <v>54</v>
      </c>
      <c r="G7" s="50"/>
    </row>
    <row r="8" s="21" customFormat="1" ht="15"/>
    <row r="9" s="21" customFormat="1" ht="15"/>
    <row r="10" s="21" customFormat="1" ht="15"/>
    <row r="11" s="21" customFormat="1" ht="15"/>
    <row r="12" s="21" customFormat="1" ht="15"/>
    <row r="13" s="21" customFormat="1" ht="15"/>
    <row r="14" s="21" customFormat="1" ht="15"/>
    <row r="15" s="21" customFormat="1" ht="15"/>
    <row r="16" s="21" customFormat="1" ht="15"/>
    <row r="17" s="21" customFormat="1" ht="15"/>
    <row r="18" s="21" customFormat="1" ht="15"/>
    <row r="19" s="21" customFormat="1" ht="15"/>
    <row r="20" s="21" customFormat="1" ht="15"/>
    <row r="21" s="21" customFormat="1" ht="15"/>
    <row r="22" s="21" customFormat="1" ht="15"/>
    <row r="23" s="21" customFormat="1" ht="15"/>
    <row r="24" s="21" customFormat="1" ht="15"/>
    <row r="25" s="21" customFormat="1" ht="1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21" customWidth="1"/>
    <col min="2" max="2" width="49.140625" style="21" customWidth="1"/>
    <col min="3" max="3" width="32.00390625" style="21" customWidth="1"/>
    <col min="4" max="5" width="28.00390625" style="21" customWidth="1"/>
    <col min="6" max="6" width="9.140625" style="21" customWidth="1"/>
    <col min="7" max="7" width="13.57421875" style="21" customWidth="1"/>
    <col min="8" max="9" width="9.140625" style="21" customWidth="1"/>
  </cols>
  <sheetData>
    <row r="1" spans="1:7" s="21" customFormat="1" ht="22.5" customHeight="1">
      <c r="A1" s="34"/>
      <c r="B1" s="34"/>
      <c r="C1" s="34"/>
      <c r="D1" s="41" t="s">
        <v>208</v>
      </c>
      <c r="E1" s="39"/>
      <c r="F1" s="34"/>
      <c r="G1" s="34"/>
    </row>
    <row r="2" spans="1:7" s="21" customFormat="1" ht="29.25" customHeight="1">
      <c r="A2" s="36" t="s">
        <v>209</v>
      </c>
      <c r="B2" s="36"/>
      <c r="C2" s="36"/>
      <c r="D2" s="36"/>
      <c r="E2" s="36"/>
      <c r="F2" s="37"/>
      <c r="G2" s="37"/>
    </row>
    <row r="3" spans="1:7" s="21" customFormat="1" ht="21" customHeight="1">
      <c r="A3" s="42"/>
      <c r="B3" s="39"/>
      <c r="C3" s="39"/>
      <c r="D3" s="39"/>
      <c r="E3" s="35" t="s">
        <v>2</v>
      </c>
      <c r="F3" s="34"/>
      <c r="G3" s="34"/>
    </row>
    <row r="4" spans="1:7" s="21" customFormat="1" ht="24.75" customHeight="1">
      <c r="A4" s="24" t="s">
        <v>103</v>
      </c>
      <c r="B4" s="24"/>
      <c r="C4" s="24" t="s">
        <v>122</v>
      </c>
      <c r="D4" s="24"/>
      <c r="E4" s="24"/>
      <c r="F4" s="34"/>
      <c r="G4" s="34"/>
    </row>
    <row r="5" spans="1:7" s="21" customFormat="1" ht="21" customHeight="1">
      <c r="A5" s="24" t="s">
        <v>106</v>
      </c>
      <c r="B5" s="24" t="s">
        <v>107</v>
      </c>
      <c r="C5" s="24" t="s">
        <v>29</v>
      </c>
      <c r="D5" s="24" t="s">
        <v>104</v>
      </c>
      <c r="E5" s="24" t="s">
        <v>105</v>
      </c>
      <c r="F5" s="34"/>
      <c r="G5" s="34"/>
    </row>
    <row r="6" spans="1:8" s="21" customFormat="1" ht="21" customHeight="1">
      <c r="A6" s="24" t="s">
        <v>43</v>
      </c>
      <c r="B6" s="24" t="s">
        <v>43</v>
      </c>
      <c r="C6" s="24">
        <v>1</v>
      </c>
      <c r="D6" s="24">
        <f>C6+1</f>
        <v>2</v>
      </c>
      <c r="E6" s="24">
        <f>D6+1</f>
        <v>3</v>
      </c>
      <c r="F6" s="34"/>
      <c r="G6" s="34"/>
      <c r="H6" s="33"/>
    </row>
    <row r="7" spans="1:7" s="21" customFormat="1" ht="27" customHeight="1">
      <c r="A7" s="25"/>
      <c r="B7" s="25"/>
      <c r="C7" s="40"/>
      <c r="D7" s="40"/>
      <c r="E7" s="40"/>
      <c r="F7" s="34"/>
      <c r="G7" s="34"/>
    </row>
    <row r="8" s="21" customFormat="1" ht="21" customHeight="1"/>
    <row r="9" s="21" customFormat="1" ht="21" customHeight="1"/>
    <row r="10" s="21" customFormat="1" ht="21" customHeight="1"/>
    <row r="11" s="21" customFormat="1" ht="21" customHeight="1"/>
    <row r="12" s="21" customFormat="1" ht="21" customHeight="1"/>
    <row r="13" s="21" customFormat="1" ht="21" customHeight="1"/>
    <row r="14" s="21" customFormat="1" ht="21" customHeight="1"/>
    <row r="15" s="21" customFormat="1" ht="21" customHeight="1"/>
    <row r="16" s="21" customFormat="1" ht="21" customHeight="1"/>
    <row r="17" s="21" customFormat="1" ht="21" customHeight="1"/>
    <row r="18" s="21"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21" customWidth="1"/>
    <col min="2" max="2" width="49.140625" style="21" customWidth="1"/>
    <col min="3" max="3" width="32.00390625" style="21" customWidth="1"/>
    <col min="4" max="5" width="28.00390625" style="21" customWidth="1"/>
    <col min="6" max="6" width="9.140625" style="21" customWidth="1"/>
    <col min="7" max="7" width="13.57421875" style="21" customWidth="1"/>
    <col min="8" max="9" width="9.140625" style="21" customWidth="1"/>
  </cols>
  <sheetData>
    <row r="1" spans="1:7" s="21" customFormat="1" ht="26.25" customHeight="1">
      <c r="A1" s="34"/>
      <c r="B1" s="34"/>
      <c r="C1" s="35" t="s">
        <v>210</v>
      </c>
      <c r="D1" s="35"/>
      <c r="E1" s="35"/>
      <c r="F1" s="34"/>
      <c r="G1" s="34"/>
    </row>
    <row r="2" spans="1:7" s="21" customFormat="1" ht="29.25" customHeight="1">
      <c r="A2" s="36" t="s">
        <v>211</v>
      </c>
      <c r="B2" s="36"/>
      <c r="C2" s="36"/>
      <c r="D2" s="36"/>
      <c r="E2" s="36"/>
      <c r="F2" s="37"/>
      <c r="G2" s="37"/>
    </row>
    <row r="3" spans="1:7" s="21" customFormat="1" ht="21" customHeight="1">
      <c r="A3" s="38" t="s">
        <v>1</v>
      </c>
      <c r="B3" s="39"/>
      <c r="C3" s="39"/>
      <c r="D3" s="39"/>
      <c r="E3" s="35" t="s">
        <v>2</v>
      </c>
      <c r="F3" s="34"/>
      <c r="G3" s="34"/>
    </row>
    <row r="4" spans="1:7" s="21" customFormat="1" ht="25.5" customHeight="1">
      <c r="A4" s="24" t="s">
        <v>103</v>
      </c>
      <c r="B4" s="24"/>
      <c r="C4" s="24" t="s">
        <v>122</v>
      </c>
      <c r="D4" s="24"/>
      <c r="E4" s="24"/>
      <c r="F4" s="34"/>
      <c r="G4" s="34"/>
    </row>
    <row r="5" spans="1:7" s="21" customFormat="1" ht="28.5" customHeight="1">
      <c r="A5" s="24" t="s">
        <v>106</v>
      </c>
      <c r="B5" s="24" t="s">
        <v>107</v>
      </c>
      <c r="C5" s="24" t="s">
        <v>29</v>
      </c>
      <c r="D5" s="24" t="s">
        <v>104</v>
      </c>
      <c r="E5" s="24" t="s">
        <v>105</v>
      </c>
      <c r="F5" s="34"/>
      <c r="G5" s="34"/>
    </row>
    <row r="6" spans="1:8" s="21" customFormat="1" ht="21" customHeight="1">
      <c r="A6" s="24" t="s">
        <v>43</v>
      </c>
      <c r="B6" s="24" t="s">
        <v>43</v>
      </c>
      <c r="C6" s="24">
        <v>1</v>
      </c>
      <c r="D6" s="24">
        <f>C6+1</f>
        <v>2</v>
      </c>
      <c r="E6" s="24">
        <f>D6+1</f>
        <v>3</v>
      </c>
      <c r="F6" s="34"/>
      <c r="G6" s="34"/>
      <c r="H6" s="33"/>
    </row>
    <row r="7" spans="1:7" s="21" customFormat="1" ht="27" customHeight="1">
      <c r="A7" s="25"/>
      <c r="B7" s="25"/>
      <c r="C7" s="40"/>
      <c r="D7" s="40"/>
      <c r="E7" s="40"/>
      <c r="F7" s="34"/>
      <c r="G7" s="34"/>
    </row>
    <row r="8" s="21" customFormat="1" ht="21" customHeight="1"/>
    <row r="9" s="21" customFormat="1" ht="21" customHeight="1"/>
    <row r="10" s="21" customFormat="1" ht="21" customHeight="1"/>
    <row r="11" s="21" customFormat="1" ht="21" customHeight="1"/>
    <row r="12" s="21" customFormat="1" ht="21" customHeight="1"/>
    <row r="13" s="21" customFormat="1" ht="21" customHeight="1"/>
    <row r="14" s="21" customFormat="1" ht="21" customHeight="1"/>
    <row r="15" s="21" customFormat="1" ht="21" customHeight="1"/>
    <row r="16" s="21" customFormat="1" ht="21" customHeight="1"/>
    <row r="17" s="21" customFormat="1" ht="21" customHeight="1"/>
    <row r="18" s="21"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2023-02-05T07:46:49Z</dcterms:created>
  <dcterms:modified xsi:type="dcterms:W3CDTF">2023-07-21T06:26:17Z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7D7C1D67336A4A9F84EABBFC35F51054_13</vt:lpwstr>
  </property>
  <property fmtid="{D5CDD505-2E9C-101B-9397-08002B2CF9AE}" pid="4" name="KSOProductBuildV">
    <vt:lpwstr>2052-11.1.0.14309</vt:lpwstr>
  </property>
</Properties>
</file>