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351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<sst xmlns="http://schemas.openxmlformats.org/spreadsheetml/2006/main" count="250" uniqueCount="129">
  <si>
    <t>收支预算总表</t>
  </si>
  <si>
    <t>填报单位:[403026]进贤县民和镇卫生院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</si>
  <si>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</si>
  <si>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</si>
  <si>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</si>
  <si>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</si>
  <si>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</si>
  <si>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</si>
  <si>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</si>
  <si>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</si>
  <si>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</si>
  <si>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</si>
  <si>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</si>
  <si>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</si>
  <si>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</si>
  <si>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</si>
  <si>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</si>
  <si>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</si>
  <si>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</si>
  <si>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</si>
  <si>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</si>
  <si>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</si>
  <si>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</si>
  <si>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</si>
  <si>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</si>
  <si>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</si>
  <si>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[403026]进贤县民和镇卫生院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</si>
  <si>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</si>
  <si>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</si>
  <si>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</si>
  <si>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</si>
  <si>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</si>
  <si>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</si>
  <si>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</si>
  <si>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</si>
  <si>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</si>
  <si>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</si>
  <si>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</si>
  <si>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</si>
  <si>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</si>
  <si>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</si>
  <si>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</si>
  <si>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</si>
  <si>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</si>
  <si>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</si>
  <si>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</si>
  <si>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</si>
  <si>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</si>
  <si>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</si>
  <si>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</si>
  <si>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</si>
  <si>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</si>
  <si>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</si>
  <si>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</si>
  <si>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</si>
  <si>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</si>
  <si>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</si>
  <si>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</si>
  <si>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</si>
  <si>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</si>
  <si>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</si>
  <si>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</si>
  <si>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</si>
  <si>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</si>
  <si>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填报单位[403026]进贤县民和镇卫生院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</si>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</sst>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5">
      <selection activeCell="A1" sqref="A1"/>
    </sheetView>
  </sheetViews>
  <sheetFormatPr defaultColWidth="9.140625" defaultRowHeight="12.75" customHeight="1"/>
  <cols>
    <col min="1" max="1" width="34.57421875" style="1" customWidth="1"/>
    <col min="2" max="2" width="16.00390625" style="1" customWidth="1"/>
    <col min="3" max="3" width="32.421875" style="1" customWidth="1"/>
    <col min="4" max="4" width="12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1516.68</v>
      </c>
      <c r="C6" s="64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139.38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1516.68</v>
      </c>
      <c r="C7" s="64" t="str">
        <f>IF(ISBLANK('支出总表（引用）'!A9)," ",'支出总表（引用）'!A9)</f>
        <v>卫生健康支出</v>
      </c>
      <c r="D7" s="33">
        <f>IF(ISBLANK('支出总表（引用）'!B9)," ",'支出总表（引用）'!B9)</f>
        <v>2117.0706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住房保障支出</v>
      </c>
      <c r="D8" s="33">
        <f>IF(ISBLANK('支出总表（引用）'!B10)," ",'支出总表（引用）'!B10)</f>
        <v>239.828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>
        <v>979.5986</v>
      </c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/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2496.2786</v>
      </c>
      <c r="C49" s="62" t="s">
        <v>19</v>
      </c>
      <c r="D49" s="67">
        <f>IF(ISBLANK('支出总表（引用）'!B7)," ",'支出总表（引用）'!B7)</f>
        <v>2496.2786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2496.2786</v>
      </c>
      <c r="C53" s="62" t="s">
        <v>24</v>
      </c>
      <c r="D53" s="67">
        <f>B53</f>
        <v>2496.2786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125</v>
      </c>
      <c r="B2" s="7"/>
      <c r="C2" s="7"/>
    </row>
    <row r="3" s="1" customFormat="1" ht="17.25" customHeight="1"/>
    <row r="4" spans="1:3" s="1" customFormat="1" ht="15.75" customHeight="1">
      <c r="A4" s="8" t="s">
        <v>126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2496.2786</v>
      </c>
      <c r="C7" s="10"/>
      <c r="D7" s="11"/>
      <c r="F7" s="11"/>
    </row>
    <row r="8" spans="1:3" s="1" customFormat="1" ht="27" customHeight="1">
      <c r="A8" s="9" t="s">
        <v>46</v>
      </c>
      <c r="B8" s="10">
        <v>139.38</v>
      </c>
      <c r="C8" s="10"/>
    </row>
    <row r="9" spans="1:3" s="1" customFormat="1" ht="27" customHeight="1">
      <c r="A9" s="9" t="s">
        <v>52</v>
      </c>
      <c r="B9" s="10">
        <v>2117.0706</v>
      </c>
      <c r="C9" s="10"/>
    </row>
    <row r="10" spans="1:3" s="1" customFormat="1" ht="27" customHeight="1">
      <c r="A10" s="9" t="s">
        <v>58</v>
      </c>
      <c r="B10" s="10">
        <v>239.828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H4" sqref="H4"/>
    </sheetView>
  </sheetViews>
  <sheetFormatPr defaultColWidth="9.140625" defaultRowHeight="12.75" customHeight="1"/>
  <cols>
    <col min="1" max="1" width="26.8515625" style="1" customWidth="1"/>
    <col min="2" max="2" width="14.421875" style="1" customWidth="1"/>
    <col min="3" max="3" width="17.28125" style="1" customWidth="1"/>
    <col min="4" max="4" width="9.7109375" style="1" customWidth="1"/>
    <col min="5" max="5" width="6.421875" style="1" customWidth="1"/>
    <col min="6" max="6" width="9.140625" style="1" customWidth="1"/>
  </cols>
  <sheetData>
    <row r="1" spans="1:5" s="1" customFormat="1" ht="29.25" customHeight="1">
      <c r="A1" s="2" t="s">
        <v>127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126</v>
      </c>
      <c r="B3" s="4" t="s">
        <v>31</v>
      </c>
      <c r="C3" s="4" t="s">
        <v>72</v>
      </c>
      <c r="D3" s="4" t="s">
        <v>73</v>
      </c>
      <c r="E3" s="4" t="s">
        <v>128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1516.68</v>
      </c>
      <c r="C6" s="6">
        <v>1516.68</v>
      </c>
      <c r="D6" s="6"/>
      <c r="E6" s="4"/>
    </row>
    <row r="7" spans="1:5" s="1" customFormat="1" ht="27" customHeight="1">
      <c r="A7" s="5" t="s">
        <v>46</v>
      </c>
      <c r="B7" s="6">
        <v>139.38</v>
      </c>
      <c r="C7" s="6">
        <v>139.38</v>
      </c>
      <c r="D7" s="6"/>
      <c r="E7" s="4"/>
    </row>
    <row r="8" spans="1:5" s="1" customFormat="1" ht="27" customHeight="1">
      <c r="A8" s="5" t="s">
        <v>52</v>
      </c>
      <c r="B8" s="6">
        <v>1235.97</v>
      </c>
      <c r="C8" s="6">
        <v>1235.97</v>
      </c>
      <c r="D8" s="6"/>
      <c r="E8" s="4"/>
    </row>
    <row r="9" spans="1:5" s="1" customFormat="1" ht="27" customHeight="1">
      <c r="A9" s="5" t="s">
        <v>58</v>
      </c>
      <c r="B9" s="6">
        <v>141.33</v>
      </c>
      <c r="C9" s="6">
        <v>141.33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view="pageBreakPreview" zoomScale="60" workbookViewId="0" topLeftCell="A1">
      <selection activeCell="P1" sqref="P1"/>
    </sheetView>
  </sheetViews>
  <sheetFormatPr defaultColWidth="9.140625" defaultRowHeight="12.75" customHeight="1"/>
  <cols>
    <col min="1" max="1" width="28.00390625" style="1" customWidth="1"/>
    <col min="2" max="2" width="27.7109375" style="1" customWidth="1"/>
    <col min="3" max="3" width="14.7109375" style="1" customWidth="1"/>
    <col min="4" max="4" width="6.421875" style="1" customWidth="1"/>
    <col min="5" max="6" width="14.7109375" style="1" customWidth="1"/>
    <col min="7" max="7" width="6.421875" style="1" customWidth="1"/>
    <col min="8" max="8" width="7.7109375" style="1" customWidth="1"/>
    <col min="9" max="9" width="6.28125" style="1" customWidth="1"/>
    <col min="10" max="10" width="14.7109375" style="1" customWidth="1"/>
    <col min="11" max="11" width="6.00390625" style="1" customWidth="1"/>
    <col min="12" max="12" width="7.00390625" style="1" customWidth="1"/>
    <col min="13" max="13" width="7.140625" style="1" customWidth="1"/>
    <col min="14" max="14" width="6.00390625" style="1" customWidth="1"/>
    <col min="15" max="15" width="7.2812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2496.2786</v>
      </c>
      <c r="D7" s="28"/>
      <c r="E7" s="28">
        <v>1516.68</v>
      </c>
      <c r="F7" s="28">
        <v>1516.68</v>
      </c>
      <c r="G7" s="6"/>
      <c r="H7" s="6"/>
      <c r="I7" s="28"/>
      <c r="J7" s="28">
        <v>979.5986</v>
      </c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6" t="s">
        <v>46</v>
      </c>
      <c r="C8" s="6">
        <v>139.38</v>
      </c>
      <c r="D8" s="28"/>
      <c r="E8" s="28">
        <v>139.38</v>
      </c>
      <c r="F8" s="28">
        <v>139.38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139.38</v>
      </c>
      <c r="D9" s="28"/>
      <c r="E9" s="28">
        <v>139.38</v>
      </c>
      <c r="F9" s="28">
        <v>139.38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139.38</v>
      </c>
      <c r="D10" s="28"/>
      <c r="E10" s="28">
        <v>139.38</v>
      </c>
      <c r="F10" s="28">
        <v>139.38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2117.0706</v>
      </c>
      <c r="D11" s="28"/>
      <c r="E11" s="28">
        <v>1235.97</v>
      </c>
      <c r="F11" s="28">
        <v>1235.97</v>
      </c>
      <c r="G11" s="6"/>
      <c r="H11" s="6"/>
      <c r="I11" s="28"/>
      <c r="J11" s="28">
        <v>881.1006</v>
      </c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2117.0706</v>
      </c>
      <c r="D12" s="28"/>
      <c r="E12" s="28">
        <v>1235.97</v>
      </c>
      <c r="F12" s="28">
        <v>1235.97</v>
      </c>
      <c r="G12" s="6"/>
      <c r="H12" s="6"/>
      <c r="I12" s="28"/>
      <c r="J12" s="28">
        <v>881.1006</v>
      </c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2117.0706</v>
      </c>
      <c r="D13" s="28"/>
      <c r="E13" s="28">
        <v>1235.97</v>
      </c>
      <c r="F13" s="28">
        <v>1235.97</v>
      </c>
      <c r="G13" s="6"/>
      <c r="H13" s="6"/>
      <c r="I13" s="28"/>
      <c r="J13" s="28">
        <v>881.1006</v>
      </c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239.828</v>
      </c>
      <c r="D14" s="28"/>
      <c r="E14" s="28">
        <v>141.33</v>
      </c>
      <c r="F14" s="28">
        <v>141.33</v>
      </c>
      <c r="G14" s="6"/>
      <c r="H14" s="6"/>
      <c r="I14" s="28"/>
      <c r="J14" s="28">
        <v>98.498</v>
      </c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239.828</v>
      </c>
      <c r="D15" s="28"/>
      <c r="E15" s="28">
        <v>141.33</v>
      </c>
      <c r="F15" s="28">
        <v>141.33</v>
      </c>
      <c r="G15" s="6"/>
      <c r="H15" s="6"/>
      <c r="I15" s="28"/>
      <c r="J15" s="28">
        <v>98.498</v>
      </c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239.828</v>
      </c>
      <c r="D16" s="28"/>
      <c r="E16" s="28">
        <v>141.33</v>
      </c>
      <c r="F16" s="28">
        <v>141.33</v>
      </c>
      <c r="G16" s="6"/>
      <c r="H16" s="6"/>
      <c r="I16" s="28"/>
      <c r="J16" s="28">
        <v>98.498</v>
      </c>
      <c r="K16" s="28"/>
      <c r="L16" s="28"/>
      <c r="M16" s="28"/>
      <c r="N16" s="28"/>
      <c r="O16" s="28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 scale="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64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65</v>
      </c>
      <c r="B4" s="4"/>
      <c r="C4" s="49" t="s">
        <v>29</v>
      </c>
      <c r="D4" s="8" t="s">
        <v>66</v>
      </c>
      <c r="E4" s="4" t="s">
        <v>67</v>
      </c>
      <c r="F4" s="13"/>
      <c r="G4" s="13"/>
    </row>
    <row r="5" spans="1:7" s="1" customFormat="1" ht="21" customHeight="1">
      <c r="A5" s="4" t="s">
        <v>68</v>
      </c>
      <c r="B5" s="4" t="s">
        <v>69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2496.2786</v>
      </c>
      <c r="D7" s="33">
        <v>2496.2786</v>
      </c>
      <c r="E7" s="33"/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139.38</v>
      </c>
      <c r="D8" s="33">
        <v>139.38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139.38</v>
      </c>
      <c r="D9" s="33">
        <v>139.38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139.38</v>
      </c>
      <c r="D10" s="33">
        <v>139.38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2117.0706</v>
      </c>
      <c r="D11" s="33">
        <v>2117.0706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2117.0706</v>
      </c>
      <c r="D12" s="33">
        <v>2117.0706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2117.0706</v>
      </c>
      <c r="D13" s="33">
        <v>2117.0706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239.828</v>
      </c>
      <c r="D14" s="33">
        <v>239.828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239.828</v>
      </c>
      <c r="D15" s="33">
        <v>239.828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239.828</v>
      </c>
      <c r="D16" s="33">
        <v>239.828</v>
      </c>
      <c r="E16" s="33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7"/>
    </row>
    <row r="20" s="1" customFormat="1" ht="21" customHeight="1">
      <c r="E20" s="4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70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72</v>
      </c>
      <c r="F5" s="41" t="s">
        <v>73</v>
      </c>
      <c r="G5" s="12" t="s">
        <v>74</v>
      </c>
    </row>
    <row r="6" spans="1:7" s="1" customFormat="1" ht="17.25" customHeight="1">
      <c r="A6" s="42" t="s">
        <v>8</v>
      </c>
      <c r="B6" s="6">
        <v>1516.68</v>
      </c>
      <c r="C6" s="33" t="s">
        <v>75</v>
      </c>
      <c r="D6" s="43">
        <f>IF(ISBLANK('财拨总表（引用）'!B6)," ",'财拨总表（引用）'!B6)</f>
        <v>1516.68</v>
      </c>
      <c r="E6" s="43">
        <f>IF(ISBLANK('财拨总表（引用）'!C6)," ",'财拨总表（引用）'!C6)</f>
        <v>1516.68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76</v>
      </c>
      <c r="B7" s="6">
        <v>1516.68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139.38</v>
      </c>
      <c r="E7" s="43">
        <f>IF(ISBLANK('财拨总表（引用）'!C7)," ",'财拨总表（引用）'!C7)</f>
        <v>139.38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77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1235.97</v>
      </c>
      <c r="E8" s="43">
        <f>IF(ISBLANK('财拨总表（引用）'!C8)," ",'财拨总表（引用）'!C8)</f>
        <v>1235.97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78</v>
      </c>
      <c r="B9" s="28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141.33</v>
      </c>
      <c r="E9" s="43">
        <f>IF(ISBLANK('财拨总表（引用）'!C9)," ",'财拨总表（引用）'!C9)</f>
        <v>141.33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1516.68</v>
      </c>
      <c r="C52" s="46" t="s">
        <v>24</v>
      </c>
      <c r="D52" s="10">
        <f>IF(ISBLANK('财拨总表（引用）'!B6)," ",'财拨总表（引用）'!B6)</f>
        <v>1516.68</v>
      </c>
      <c r="E52" s="10">
        <f>IF(ISBLANK('财拨总表（引用）'!C6)," ",'财拨总表（引用）'!C6)</f>
        <v>1516.68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1516.68</v>
      </c>
      <c r="D7" s="33">
        <v>1516.68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139.38</v>
      </c>
      <c r="D8" s="33">
        <v>139.38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139.38</v>
      </c>
      <c r="D9" s="33">
        <v>139.38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139.38</v>
      </c>
      <c r="D10" s="33">
        <v>139.38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1235.97</v>
      </c>
      <c r="D11" s="33">
        <v>1235.97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1235.97</v>
      </c>
      <c r="D12" s="33">
        <v>1235.97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1235.97</v>
      </c>
      <c r="D13" s="33">
        <v>1235.97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141.33</v>
      </c>
      <c r="D14" s="33">
        <v>141.33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141.33</v>
      </c>
      <c r="D15" s="33">
        <v>141.33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141.33</v>
      </c>
      <c r="D16" s="33">
        <v>141.33</v>
      </c>
      <c r="E16" s="3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68</v>
      </c>
      <c r="B5" s="8" t="s">
        <v>69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1516.68</v>
      </c>
      <c r="D7" s="29">
        <v>1508.37</v>
      </c>
      <c r="E7" s="29">
        <v>8.31</v>
      </c>
      <c r="F7" s="30"/>
      <c r="G7" s="30"/>
      <c r="H7" s="11"/>
    </row>
    <row r="8" spans="1:5" s="1" customFormat="1" ht="27" customHeight="1">
      <c r="A8" s="5" t="s">
        <v>86</v>
      </c>
      <c r="B8" s="5" t="s">
        <v>87</v>
      </c>
      <c r="C8" s="28">
        <v>1503.69</v>
      </c>
      <c r="D8" s="29">
        <v>1503.69</v>
      </c>
      <c r="E8" s="29"/>
    </row>
    <row r="9" spans="1:5" s="1" customFormat="1" ht="27" customHeight="1">
      <c r="A9" s="5" t="s">
        <v>88</v>
      </c>
      <c r="B9" s="5" t="s">
        <v>89</v>
      </c>
      <c r="C9" s="28">
        <v>416.71</v>
      </c>
      <c r="D9" s="29">
        <v>416.71</v>
      </c>
      <c r="E9" s="29"/>
    </row>
    <row r="10" spans="1:5" s="1" customFormat="1" ht="27" customHeight="1">
      <c r="A10" s="5" t="s">
        <v>90</v>
      </c>
      <c r="B10" s="5" t="s">
        <v>91</v>
      </c>
      <c r="C10" s="28">
        <v>11.66</v>
      </c>
      <c r="D10" s="29">
        <v>11.66</v>
      </c>
      <c r="E10" s="29"/>
    </row>
    <row r="11" spans="1:5" s="1" customFormat="1" ht="27" customHeight="1">
      <c r="A11" s="5" t="s">
        <v>92</v>
      </c>
      <c r="B11" s="5" t="s">
        <v>93</v>
      </c>
      <c r="C11" s="28">
        <v>452.33</v>
      </c>
      <c r="D11" s="29">
        <v>452.33</v>
      </c>
      <c r="E11" s="29"/>
    </row>
    <row r="12" spans="1:5" s="1" customFormat="1" ht="27" customHeight="1">
      <c r="A12" s="5" t="s">
        <v>94</v>
      </c>
      <c r="B12" s="5" t="s">
        <v>95</v>
      </c>
      <c r="C12" s="28">
        <v>241.36</v>
      </c>
      <c r="D12" s="29">
        <v>241.36</v>
      </c>
      <c r="E12" s="29"/>
    </row>
    <row r="13" spans="1:5" s="1" customFormat="1" ht="27" customHeight="1">
      <c r="A13" s="5" t="s">
        <v>96</v>
      </c>
      <c r="B13" s="5" t="s">
        <v>97</v>
      </c>
      <c r="C13" s="28">
        <v>139.38</v>
      </c>
      <c r="D13" s="29">
        <v>139.38</v>
      </c>
      <c r="E13" s="29"/>
    </row>
    <row r="14" spans="1:5" s="1" customFormat="1" ht="27" customHeight="1">
      <c r="A14" s="5" t="s">
        <v>98</v>
      </c>
      <c r="B14" s="5" t="s">
        <v>99</v>
      </c>
      <c r="C14" s="28">
        <v>100.92</v>
      </c>
      <c r="D14" s="29">
        <v>100.92</v>
      </c>
      <c r="E14" s="29"/>
    </row>
    <row r="15" spans="1:5" s="1" customFormat="1" ht="27" customHeight="1">
      <c r="A15" s="5" t="s">
        <v>100</v>
      </c>
      <c r="B15" s="5" t="s">
        <v>101</v>
      </c>
      <c r="C15" s="28">
        <v>141.33</v>
      </c>
      <c r="D15" s="29">
        <v>141.33</v>
      </c>
      <c r="E15" s="29"/>
    </row>
    <row r="16" spans="1:5" s="1" customFormat="1" ht="27" customHeight="1">
      <c r="A16" s="5" t="s">
        <v>102</v>
      </c>
      <c r="B16" s="5" t="s">
        <v>103</v>
      </c>
      <c r="C16" s="28">
        <v>8.31</v>
      </c>
      <c r="D16" s="29"/>
      <c r="E16" s="29">
        <v>8.31</v>
      </c>
    </row>
    <row r="17" spans="1:5" s="1" customFormat="1" ht="27" customHeight="1">
      <c r="A17" s="5" t="s">
        <v>104</v>
      </c>
      <c r="B17" s="5" t="s">
        <v>105</v>
      </c>
      <c r="C17" s="28">
        <v>8.31</v>
      </c>
      <c r="D17" s="29"/>
      <c r="E17" s="29">
        <v>8.31</v>
      </c>
    </row>
    <row r="18" spans="1:5" s="1" customFormat="1" ht="27" customHeight="1">
      <c r="A18" s="5" t="s">
        <v>106</v>
      </c>
      <c r="B18" s="5" t="s">
        <v>107</v>
      </c>
      <c r="C18" s="28">
        <v>4.68</v>
      </c>
      <c r="D18" s="29">
        <v>4.68</v>
      </c>
      <c r="E18" s="29"/>
    </row>
    <row r="19" spans="1:5" s="1" customFormat="1" ht="27" customHeight="1">
      <c r="A19" s="5" t="s">
        <v>108</v>
      </c>
      <c r="B19" s="5" t="s">
        <v>109</v>
      </c>
      <c r="C19" s="28">
        <v>4.68</v>
      </c>
      <c r="D19" s="29">
        <v>4.68</v>
      </c>
      <c r="E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6" sqref="J6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110</v>
      </c>
      <c r="H1" s="18"/>
      <c r="J1" s="26"/>
    </row>
    <row r="2" spans="1:10" s="1" customFormat="1" ht="30" customHeight="1">
      <c r="A2" s="15" t="s">
        <v>111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112</v>
      </c>
      <c r="B4" s="4" t="s">
        <v>113</v>
      </c>
      <c r="C4" s="4" t="s">
        <v>29</v>
      </c>
      <c r="D4" s="22" t="s">
        <v>114</v>
      </c>
      <c r="E4" s="22"/>
      <c r="F4" s="22"/>
      <c r="G4" s="22" t="s">
        <v>115</v>
      </c>
      <c r="H4" s="22" t="s">
        <v>116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117</v>
      </c>
      <c r="F5" s="22" t="s">
        <v>118</v>
      </c>
      <c r="G5" s="22"/>
      <c r="H5" s="22" t="s">
        <v>39</v>
      </c>
      <c r="I5" s="22" t="s">
        <v>119</v>
      </c>
      <c r="J5" s="22" t="s">
        <v>120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121</v>
      </c>
      <c r="E1" s="18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123</v>
      </c>
      <c r="D1" s="14"/>
      <c r="E1" s="14"/>
      <c r="F1" s="13"/>
      <c r="G1" s="13"/>
    </row>
    <row r="2" spans="1:7" s="1" customFormat="1" ht="29.25" customHeight="1">
      <c r="A2" s="15" t="s">
        <v>124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空气</cp:lastModifiedBy>
  <dcterms:created xsi:type="dcterms:W3CDTF">2024-02-22T06:52:10Z</dcterms:created>
  <dcterms:modified xsi:type="dcterms:W3CDTF">2024-02-22T07:04:16Z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230C62165CF3414B809C0024563C528D_12</vt:lpwstr>
  </property>
  <property fmtid="{D5CDD505-2E9C-101B-9397-08002B2CF9AE}" pid="4" name="KSOProductBuildV">
    <vt:lpwstr>2052-12.1.0.16250</vt:lpwstr>
  </property>
</Properties>
</file>