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医疗保障民生工作" sheetId="1" r:id="rId1"/>
    <sheet name="补充医疗保险" sheetId="2" r:id="rId2"/>
    <sheet name="收支预算总表" sheetId="3" r:id="rId3"/>
    <sheet name="部门收入总表" sheetId="4" r:id="rId4"/>
    <sheet name="部门支出总表" sheetId="5" r:id="rId5"/>
    <sheet name="财拨收支总表" sheetId="6" r:id="rId6"/>
    <sheet name="一般公共预算支出表" sheetId="7" r:id="rId7"/>
    <sheet name="一般公共预算基本支出表" sheetId="8" r:id="rId8"/>
    <sheet name="财政拨款三公表" sheetId="9" r:id="rId9"/>
    <sheet name="政府性基金" sheetId="10" r:id="rId10"/>
    <sheet name="国有资本经营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<sst xmlns="http://schemas.openxmlformats.org/spreadsheetml/2006/main" count="356" uniqueCount="199">
  <si>
    <t>项目支出绩效目标表</t>
  </si>
  <si>
    <t>（2023年度）</t>
  </si>
  <si>
    <t>项目名称</t>
  </si>
  <si>
    <t>医疗保障民生工作专项经费</t>
  </si>
  <si>
    <t>主管部门及代码</t>
  </si>
  <si>
    <t>413-进贤县医疗保障局</t>
  </si>
  <si>
    <t>实施单位</t>
  </si>
  <si>
    <t>进贤县医疗保障服务中心</t>
  </si>
  <si>
    <t>项目资金
（万元）</t>
  </si>
  <si>
    <t>年度资金总额</t>
  </si>
  <si>
    <t>58</t>
  </si>
  <si>
    <t>其中：财政拨款</t>
  </si>
  <si>
    <t>其他资金</t>
  </si>
  <si>
    <t>0</t>
  </si>
  <si>
    <t>上年结转</t>
  </si>
  <si>
    <t>年度绩效目标</t>
  </si>
  <si>
    <t>根据进府办抄字【2016】45号文件精神，保障民生工作专项经费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</si>
  <si>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</si>
  <si>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</si>
  <si>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</si>
  <si>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</si>
  <si>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</si>
  <si>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</si>
  <si>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</si>
  <si>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≤0%</t>
  </si>
  <si>
    <t>产出指标</t>
  </si>
  <si>
    <t>数量指标</t>
  </si>
  <si>
    <t>参保率</t>
  </si>
  <si>
    <t>较去年有所提高</t>
  </si>
  <si>
    <t>质量指标</t>
  </si>
  <si>
    <t>人均缴费基数</t>
  </si>
  <si>
    <t>时效指标</t>
  </si>
  <si>
    <t>基金征缴预算任务完成率</t>
  </si>
  <si>
    <t>＝100%</t>
  </si>
  <si>
    <t>效益指标</t>
  </si>
  <si>
    <t>社会效益指标</t>
  </si>
  <si>
    <t>参保、缴费更方便</t>
  </si>
  <si>
    <t>明显提高</t>
  </si>
  <si>
    <t>中断参保现象</t>
  </si>
  <si>
    <t>有效缓解</t>
  </si>
  <si>
    <t>生态效益指标</t>
  </si>
  <si>
    <t>是否存在生态效益指标</t>
  </si>
  <si>
    <t>不适用</t>
  </si>
  <si>
    <t>满意度指标</t>
  </si>
  <si>
    <t>服务对象满意度</t>
  </si>
  <si>
    <t>政策知晓率</t>
  </si>
  <si>
    <t>≥80%</t>
  </si>
  <si>
    <t>工作满意度</t>
  </si>
  <si>
    <t>≥85%</t>
  </si>
  <si>
    <t>补充医疗保险工作经费</t>
  </si>
  <si>
    <t>40</t>
  </si>
  <si>
    <t>根据《进贤县人民政府办公室关于印发《进贤县机关事业单位补充医疗保险暂行办法》的通知进府办发【2021】19号文件精神，文中第三十条第三点中规定“安排县医保经办机构新增业务增加人员的经费及办公费用”</t>
  </si>
  <si>
    <t>在职人员缴费比例</t>
  </si>
  <si>
    <t>单位月缴费基数的7%</t>
  </si>
  <si>
    <t>退休人员缴费比例</t>
  </si>
  <si>
    <t>退休费总额的2%</t>
  </si>
  <si>
    <t>缴费基数</t>
  </si>
  <si>
    <t>按本单位上年度在职职工月平均工资总额确定</t>
  </si>
  <si>
    <t>补助合理性</t>
  </si>
  <si>
    <t>合理</t>
  </si>
  <si>
    <t>医疗待遇报销及时率</t>
  </si>
  <si>
    <t>覆盖面</t>
  </si>
  <si>
    <t>全覆盖</t>
  </si>
  <si>
    <t>收支预算总表</t>
  </si>
  <si>
    <t>填报单位:[413002]进贤县医疗保障服务中心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</si>
  <si>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</si>
  <si>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</si>
  <si>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</si>
  <si>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</si>
  <si>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</si>
  <si>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</si>
  <si>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</si>
  <si>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</si>
  <si>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</si>
  <si>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</si>
  <si>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</si>
  <si>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</si>
  <si>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</si>
  <si>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</si>
  <si>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</si>
  <si>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</si>
  <si>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</si>
  <si>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</si>
  <si>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</si>
  <si>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</si>
  <si>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</si>
  <si>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</si>
  <si>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</si>
  <si>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</si>
  <si>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[413002]进贤县医疗保障服务中心</t>
  </si>
  <si>
    <t>功能科目编码</t>
  </si>
  <si>
    <t>功能科目名称</t>
  </si>
  <si>
    <t>合计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</si>
  <si>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</si>
  <si>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</si>
  <si>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</si>
  <si>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</si>
  <si>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</si>
  <si>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</si>
  <si>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</si>
  <si>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</si>
  <si>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</si>
  <si>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</si>
  <si>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</si>
  <si>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</si>
  <si>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</si>
  <si>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</si>
  <si>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</si>
  <si>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</si>
  <si>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</si>
  <si>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</si>
  <si>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</si>
  <si>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</si>
  <si>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</si>
  <si>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</si>
  <si>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</si>
  <si>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</si>
  <si>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</si>
  <si>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</si>
  <si>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</si>
  <si>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</si>
  <si>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</si>
  <si>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</si>
  <si>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</si>
  <si>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</si>
  <si>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填报单位[413002]进贤县医疗保障服务中心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</si>
  <si>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</si>
  <si>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</si>
  <si>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</si>
  <si>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</si>
  <si>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</si>
  <si>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</si>
  <si>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</si>
  <si>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</si>
  <si>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</si>
  <si>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</si>
  <si>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</si>
  <si>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</si>
  <si>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</si>
  <si>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</si>
  <si>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</si>
  <si>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</si>
  <si>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</si>
  <si>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</si>
  <si>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</si>
  <si>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</si>
  <si>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</si>
  <si>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</si>
  <si>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</si>
  <si>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</si>
  <si>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</si>
  <si>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</si>
  <si>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</si>
  <si>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</si>
  <si>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</si>
  <si>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</si>
  <si>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</si>
  <si>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</si>
  <si>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</si>
  <si>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</si>
  <si>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</si>
  <si>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</si>
  <si>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</si>
  <si>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</si>
  <si>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</si>
  <si>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</si>
  <si>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</si>
  <si>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</si>
  <si>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</si>
  <si>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</si>
  <si>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</si>
  <si>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</si>
  <si>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</si>
  <si>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</si>
  <si>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</si>
  <si>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30228</t>
  </si>
  <si>
    <t>　工会经费</t>
  </si>
  <si>
    <t>303</t>
  </si>
  <si>
    <t>对个人和家庭的补助</t>
  </si>
  <si>
    <t>　30303</t>
  </si>
  <si>
    <t>　退职（役）费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</si>
  <si>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</si>
  <si>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</si>
  <si>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</si>
  <si>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</si>
  <si>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</si>
  <si>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</si>
  <si>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</si>
  <si>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</si>
  <si>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413</t>
  </si>
  <si>
    <t>进贤县医疗保障局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</si>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</sst>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11" fillId="0" borderId="17" xfId="63" applyNumberFormat="1" applyFont="1" applyFill="1" applyBorder="1" applyAlignment="1">
      <alignment horizontal="center" vertical="center" wrapText="1"/>
    </xf>
    <xf numFmtId="0" fontId="55" fillId="0" borderId="17" xfId="63" applyNumberFormat="1" applyFont="1" applyFill="1" applyBorder="1" applyAlignment="1">
      <alignment horizontal="center" vertical="center" wrapText="1"/>
    </xf>
    <xf numFmtId="0" fontId="56" fillId="0" borderId="17" xfId="63" applyNumberFormat="1" applyFont="1" applyFill="1" applyBorder="1" applyAlignment="1">
      <alignment horizontal="center" vertical="center"/>
    </xf>
    <xf numFmtId="0" fontId="13" fillId="0" borderId="17" xfId="63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I12" sqref="I12"/>
    </sheetView>
  </sheetViews>
  <sheetFormatPr defaultColWidth="9.140625" defaultRowHeight="12.75"/>
  <cols>
    <col min="1" max="1" width="13.00390625" style="0" customWidth="1"/>
    <col min="2" max="2" width="16.57421875" style="0" customWidth="1"/>
    <col min="3" max="3" width="19.140625" style="0" customWidth="1"/>
    <col min="4" max="4" width="13.00390625" style="0" customWidth="1"/>
    <col min="5" max="5" width="26.00390625" style="0" customWidth="1"/>
  </cols>
  <sheetData>
    <row r="1" spans="1:5" ht="36" customHeight="1">
      <c r="A1" s="69" t="s">
        <v>0</v>
      </c>
      <c r="B1" s="69"/>
      <c r="C1" s="69"/>
      <c r="D1" s="69"/>
      <c r="E1" s="69"/>
    </row>
    <row r="2" spans="1:5" ht="36.75" customHeight="1">
      <c r="A2" s="70" t="s">
        <v>1</v>
      </c>
      <c r="B2" s="70"/>
      <c r="C2" s="70"/>
      <c r="D2" s="70"/>
      <c r="E2" s="70"/>
    </row>
    <row r="3" spans="1:5" ht="28.5" customHeight="1">
      <c r="A3" s="71" t="s">
        <v>2</v>
      </c>
      <c r="B3" s="71"/>
      <c r="C3" s="72" t="s">
        <v>3</v>
      </c>
      <c r="D3" s="72"/>
      <c r="E3" s="72"/>
    </row>
    <row r="4" spans="1:5" ht="28.5">
      <c r="A4" s="71" t="s">
        <v>4</v>
      </c>
      <c r="B4" s="71"/>
      <c r="C4" s="71" t="s">
        <v>5</v>
      </c>
      <c r="D4" s="71" t="s">
        <v>6</v>
      </c>
      <c r="E4" s="72" t="s">
        <v>7</v>
      </c>
    </row>
    <row r="5" spans="1:5" ht="21" customHeight="1">
      <c r="A5" s="71" t="s">
        <v>8</v>
      </c>
      <c r="B5" s="71"/>
      <c r="C5" s="71" t="s">
        <v>9</v>
      </c>
      <c r="D5" s="71" t="s">
        <v>10</v>
      </c>
      <c r="E5" s="71"/>
    </row>
    <row r="6" spans="1:5" ht="21" customHeight="1">
      <c r="A6" s="71"/>
      <c r="B6" s="71"/>
      <c r="C6" s="71" t="s">
        <v>11</v>
      </c>
      <c r="D6" s="71" t="s">
        <v>10</v>
      </c>
      <c r="E6" s="71"/>
    </row>
    <row r="7" spans="1:5" ht="21" customHeight="1">
      <c r="A7" s="71"/>
      <c r="B7" s="71"/>
      <c r="C7" s="72" t="s">
        <v>12</v>
      </c>
      <c r="D7" s="72" t="s">
        <v>13</v>
      </c>
      <c r="E7" s="72"/>
    </row>
    <row r="8" spans="1:5" ht="21" customHeight="1">
      <c r="A8" s="71"/>
      <c r="B8" s="71"/>
      <c r="C8" s="72" t="s">
        <v>14</v>
      </c>
      <c r="D8" s="71" t="s">
        <v>13</v>
      </c>
      <c r="E8" s="71"/>
    </row>
    <row r="9" spans="1:5" ht="21.75" customHeight="1">
      <c r="A9" s="73" t="s">
        <v>15</v>
      </c>
      <c r="B9" s="73"/>
      <c r="C9" s="73"/>
      <c r="D9" s="73"/>
      <c r="E9" s="73"/>
    </row>
    <row r="10" spans="1:5" ht="27" customHeight="1">
      <c r="A10" s="72" t="s">
        <v>16</v>
      </c>
      <c r="B10" s="72"/>
      <c r="C10" s="72"/>
      <c r="D10" s="72"/>
      <c r="E10" s="72"/>
    </row>
    <row r="11" spans="1:5" ht="25.5" customHeight="1">
      <c r="A11" s="74" t="s">
        <v>17</v>
      </c>
      <c r="B11" s="74" t="s">
        <v>18</v>
      </c>
      <c r="C11" s="74" t="s">
        <v>19</v>
      </c>
      <c r="D11" s="74"/>
      <c r="E11" s="74" t="s">
        <v>20</v>
      </c>
    </row>
    <row r="12" spans="1:5" ht="36" customHeight="1">
      <c r="A12" s="75" t="s">
        <v>21</v>
      </c>
      <c r="B12" s="71" t="s">
        <v>22</v>
      </c>
      <c r="C12" s="72" t="s">
        <v>23</v>
      </c>
      <c r="D12" s="72"/>
      <c r="E12" s="72" t="s">
        <v>24</v>
      </c>
    </row>
    <row r="13" spans="1:5" ht="36" customHeight="1">
      <c r="A13" s="75" t="s">
        <v>25</v>
      </c>
      <c r="B13" s="71" t="s">
        <v>26</v>
      </c>
      <c r="C13" s="72" t="s">
        <v>27</v>
      </c>
      <c r="D13" s="72"/>
      <c r="E13" s="72" t="s">
        <v>28</v>
      </c>
    </row>
    <row r="14" spans="1:5" ht="36" customHeight="1">
      <c r="A14" s="75"/>
      <c r="B14" s="71" t="s">
        <v>29</v>
      </c>
      <c r="C14" s="72" t="s">
        <v>30</v>
      </c>
      <c r="D14" s="72"/>
      <c r="E14" s="72" t="s">
        <v>28</v>
      </c>
    </row>
    <row r="15" spans="1:5" ht="36" customHeight="1">
      <c r="A15" s="75"/>
      <c r="B15" s="71" t="s">
        <v>31</v>
      </c>
      <c r="C15" s="72" t="s">
        <v>32</v>
      </c>
      <c r="D15" s="72"/>
      <c r="E15" s="72" t="s">
        <v>33</v>
      </c>
    </row>
    <row r="16" spans="1:5" ht="36" customHeight="1">
      <c r="A16" s="75" t="s">
        <v>34</v>
      </c>
      <c r="B16" s="71" t="s">
        <v>35</v>
      </c>
      <c r="C16" s="72" t="s">
        <v>36</v>
      </c>
      <c r="D16" s="72"/>
      <c r="E16" s="72" t="s">
        <v>37</v>
      </c>
    </row>
    <row r="17" spans="1:5" ht="36" customHeight="1">
      <c r="A17" s="75"/>
      <c r="B17" s="71"/>
      <c r="C17" s="72" t="s">
        <v>38</v>
      </c>
      <c r="D17" s="72"/>
      <c r="E17" s="72" t="s">
        <v>39</v>
      </c>
    </row>
    <row r="18" spans="1:5" ht="36" customHeight="1">
      <c r="A18" s="75"/>
      <c r="B18" s="71" t="s">
        <v>40</v>
      </c>
      <c r="C18" s="72" t="s">
        <v>41</v>
      </c>
      <c r="D18" s="72"/>
      <c r="E18" s="72" t="s">
        <v>42</v>
      </c>
    </row>
    <row r="19" spans="1:5" ht="36" customHeight="1">
      <c r="A19" s="75" t="s">
        <v>43</v>
      </c>
      <c r="B19" s="71" t="s">
        <v>44</v>
      </c>
      <c r="C19" s="72" t="s">
        <v>45</v>
      </c>
      <c r="D19" s="72"/>
      <c r="E19" s="72" t="s">
        <v>46</v>
      </c>
    </row>
    <row r="20" spans="1:5" ht="36" customHeight="1">
      <c r="A20" s="75"/>
      <c r="B20" s="71"/>
      <c r="C20" s="72" t="s">
        <v>47</v>
      </c>
      <c r="D20" s="72"/>
      <c r="E20" s="72" t="s">
        <v>48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18"/>
    <mergeCell ref="A19:A20"/>
    <mergeCell ref="B16:B17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9.140625" style="1" customWidth="1"/>
    <col min="3" max="3" width="15.8515625" style="1" customWidth="1"/>
    <col min="4" max="4" width="18.28125" style="1" customWidth="1"/>
    <col min="5" max="5" width="16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191</v>
      </c>
      <c r="E1" s="19"/>
      <c r="F1" s="14"/>
      <c r="G1" s="14"/>
    </row>
    <row r="2" spans="1:7" s="1" customFormat="1" ht="29.25" customHeight="1">
      <c r="A2" s="16" t="s">
        <v>192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65</v>
      </c>
      <c r="F3" s="14"/>
      <c r="G3" s="14"/>
    </row>
    <row r="4" spans="1:7" s="1" customFormat="1" ht="24.75" customHeight="1">
      <c r="A4" s="4" t="s">
        <v>126</v>
      </c>
      <c r="B4" s="4"/>
      <c r="C4" s="4" t="s">
        <v>145</v>
      </c>
      <c r="D4" s="4"/>
      <c r="E4" s="4"/>
      <c r="F4" s="14"/>
      <c r="G4" s="14"/>
    </row>
    <row r="5" spans="1:7" s="1" customFormat="1" ht="21" customHeight="1">
      <c r="A5" s="4" t="s">
        <v>129</v>
      </c>
      <c r="B5" s="4" t="s">
        <v>130</v>
      </c>
      <c r="C5" s="4" t="s">
        <v>92</v>
      </c>
      <c r="D5" s="4" t="s">
        <v>127</v>
      </c>
      <c r="E5" s="4" t="s">
        <v>128</v>
      </c>
      <c r="F5" s="14"/>
      <c r="G5" s="14"/>
    </row>
    <row r="6" spans="1:8" s="1" customFormat="1" ht="21" customHeight="1">
      <c r="A6" s="4" t="s">
        <v>105</v>
      </c>
      <c r="B6" s="4" t="s">
        <v>105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00390625" style="1" customWidth="1"/>
    <col min="2" max="2" width="17.8515625" style="1" customWidth="1"/>
    <col min="3" max="3" width="14.57421875" style="1" customWidth="1"/>
    <col min="4" max="4" width="18.00390625" style="1" customWidth="1"/>
    <col min="5" max="5" width="17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193</v>
      </c>
      <c r="D1" s="15"/>
      <c r="E1" s="15"/>
      <c r="F1" s="14"/>
      <c r="G1" s="14"/>
    </row>
    <row r="2" spans="1:7" s="1" customFormat="1" ht="29.25" customHeight="1">
      <c r="A2" s="16" t="s">
        <v>194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64</v>
      </c>
      <c r="B3" s="19"/>
      <c r="C3" s="19"/>
      <c r="D3" s="19"/>
      <c r="E3" s="15" t="s">
        <v>65</v>
      </c>
      <c r="F3" s="14"/>
      <c r="G3" s="14"/>
    </row>
    <row r="4" spans="1:7" s="1" customFormat="1" ht="25.5" customHeight="1">
      <c r="A4" s="4" t="s">
        <v>126</v>
      </c>
      <c r="B4" s="4"/>
      <c r="C4" s="4" t="s">
        <v>145</v>
      </c>
      <c r="D4" s="4"/>
      <c r="E4" s="4"/>
      <c r="F4" s="14"/>
      <c r="G4" s="14"/>
    </row>
    <row r="5" spans="1:7" s="1" customFormat="1" ht="28.5" customHeight="1">
      <c r="A5" s="4" t="s">
        <v>129</v>
      </c>
      <c r="B5" s="4" t="s">
        <v>130</v>
      </c>
      <c r="C5" s="4" t="s">
        <v>92</v>
      </c>
      <c r="D5" s="4" t="s">
        <v>127</v>
      </c>
      <c r="E5" s="4" t="s">
        <v>128</v>
      </c>
      <c r="F5" s="14"/>
      <c r="G5" s="14"/>
    </row>
    <row r="6" spans="1:8" s="1" customFormat="1" ht="21" customHeight="1">
      <c r="A6" s="4" t="s">
        <v>105</v>
      </c>
      <c r="B6" s="4" t="s">
        <v>105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H9" sqref="G8:H9"/>
    </sheetView>
  </sheetViews>
  <sheetFormatPr defaultColWidth="9.140625" defaultRowHeight="12.75" customHeight="1"/>
  <cols>
    <col min="1" max="1" width="19.421875" style="1" customWidth="1"/>
    <col min="2" max="2" width="11.851562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195</v>
      </c>
      <c r="B2" s="9"/>
      <c r="C2" s="9"/>
    </row>
    <row r="3" s="1" customFormat="1" ht="17.25" customHeight="1"/>
    <row r="4" spans="1:3" s="1" customFormat="1" ht="15.75" customHeight="1">
      <c r="A4" s="10" t="s">
        <v>196</v>
      </c>
      <c r="B4" s="4" t="s">
        <v>92</v>
      </c>
      <c r="C4" s="4" t="s">
        <v>84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105</v>
      </c>
      <c r="B6" s="4">
        <v>1</v>
      </c>
      <c r="C6" s="11">
        <v>2</v>
      </c>
    </row>
    <row r="7" spans="1:6" s="1" customFormat="1" ht="27" customHeight="1">
      <c r="A7" s="5" t="s">
        <v>92</v>
      </c>
      <c r="B7" s="12">
        <v>644.83</v>
      </c>
      <c r="C7" s="12"/>
      <c r="D7" s="13"/>
      <c r="F7" s="13"/>
    </row>
    <row r="8" spans="1:3" s="1" customFormat="1" ht="27" customHeight="1">
      <c r="A8" s="5" t="s">
        <v>107</v>
      </c>
      <c r="B8" s="12">
        <v>48.52</v>
      </c>
      <c r="C8" s="12"/>
    </row>
    <row r="9" spans="1:3" s="1" customFormat="1" ht="27" customHeight="1">
      <c r="A9" s="5" t="s">
        <v>113</v>
      </c>
      <c r="B9" s="12">
        <v>553.6</v>
      </c>
      <c r="C9" s="12"/>
    </row>
    <row r="10" spans="1:3" s="1" customFormat="1" ht="27" customHeight="1">
      <c r="A10" s="5" t="s">
        <v>119</v>
      </c>
      <c r="B10" s="12">
        <v>42.71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H8" sqref="H8"/>
    </sheetView>
  </sheetViews>
  <sheetFormatPr defaultColWidth="9.140625" defaultRowHeight="12.75" customHeight="1"/>
  <cols>
    <col min="1" max="1" width="20.57421875" style="1" customWidth="1"/>
    <col min="2" max="5" width="15.8515625" style="1" customWidth="1"/>
    <col min="6" max="6" width="9.140625" style="1" customWidth="1"/>
  </cols>
  <sheetData>
    <row r="1" spans="1:5" s="1" customFormat="1" ht="29.25" customHeight="1">
      <c r="A1" s="2" t="s">
        <v>197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196</v>
      </c>
      <c r="B3" s="4" t="s">
        <v>93</v>
      </c>
      <c r="C3" s="4" t="s">
        <v>133</v>
      </c>
      <c r="D3" s="4" t="s">
        <v>134</v>
      </c>
      <c r="E3" s="4" t="s">
        <v>198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105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92</v>
      </c>
      <c r="B6" s="6">
        <v>619.83</v>
      </c>
      <c r="C6" s="6">
        <v>619.83</v>
      </c>
      <c r="D6" s="6"/>
      <c r="E6" s="6"/>
    </row>
    <row r="7" spans="1:5" s="1" customFormat="1" ht="27" customHeight="1">
      <c r="A7" s="5" t="s">
        <v>107</v>
      </c>
      <c r="B7" s="6">
        <v>48.52</v>
      </c>
      <c r="C7" s="6">
        <v>48.52</v>
      </c>
      <c r="D7" s="6"/>
      <c r="E7" s="6"/>
    </row>
    <row r="8" spans="1:5" s="1" customFormat="1" ht="27" customHeight="1">
      <c r="A8" s="5" t="s">
        <v>113</v>
      </c>
      <c r="B8" s="6">
        <v>528.6</v>
      </c>
      <c r="C8" s="6">
        <v>528.6</v>
      </c>
      <c r="D8" s="6"/>
      <c r="E8" s="6"/>
    </row>
    <row r="9" spans="1:5" s="1" customFormat="1" ht="27" customHeight="1">
      <c r="A9" s="5" t="s">
        <v>119</v>
      </c>
      <c r="B9" s="6">
        <v>42.71</v>
      </c>
      <c r="C9" s="6">
        <v>42.71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10" sqref="J10"/>
    </sheetView>
  </sheetViews>
  <sheetFormatPr defaultColWidth="9.140625" defaultRowHeight="12.75"/>
  <cols>
    <col min="2" max="2" width="15.7109375" style="0" customWidth="1"/>
    <col min="3" max="3" width="20.28125" style="0" customWidth="1"/>
    <col min="4" max="4" width="13.00390625" style="0" customWidth="1"/>
    <col min="5" max="5" width="29.421875" style="0" customWidth="1"/>
  </cols>
  <sheetData>
    <row r="1" spans="1:5" ht="22.5">
      <c r="A1" s="69" t="s">
        <v>0</v>
      </c>
      <c r="B1" s="69"/>
      <c r="C1" s="69"/>
      <c r="D1" s="69"/>
      <c r="E1" s="69"/>
    </row>
    <row r="2" spans="1:5" ht="33" customHeight="1">
      <c r="A2" s="70" t="s">
        <v>1</v>
      </c>
      <c r="B2" s="70"/>
      <c r="C2" s="70"/>
      <c r="D2" s="70"/>
      <c r="E2" s="70"/>
    </row>
    <row r="3" spans="1:5" ht="39" customHeight="1">
      <c r="A3" s="71" t="s">
        <v>2</v>
      </c>
      <c r="B3" s="71"/>
      <c r="C3" s="72" t="s">
        <v>49</v>
      </c>
      <c r="D3" s="72"/>
      <c r="E3" s="72"/>
    </row>
    <row r="4" spans="1:5" ht="28.5">
      <c r="A4" s="71" t="s">
        <v>4</v>
      </c>
      <c r="B4" s="71"/>
      <c r="C4" s="71" t="s">
        <v>5</v>
      </c>
      <c r="D4" s="71" t="s">
        <v>6</v>
      </c>
      <c r="E4" s="72" t="s">
        <v>7</v>
      </c>
    </row>
    <row r="5" spans="1:5" ht="22.5" customHeight="1">
      <c r="A5" s="71" t="s">
        <v>8</v>
      </c>
      <c r="B5" s="71"/>
      <c r="C5" s="71" t="s">
        <v>9</v>
      </c>
      <c r="D5" s="71" t="s">
        <v>50</v>
      </c>
      <c r="E5" s="71"/>
    </row>
    <row r="6" spans="1:5" ht="27" customHeight="1">
      <c r="A6" s="71"/>
      <c r="B6" s="71"/>
      <c r="C6" s="71" t="s">
        <v>11</v>
      </c>
      <c r="D6" s="71" t="s">
        <v>50</v>
      </c>
      <c r="E6" s="71"/>
    </row>
    <row r="7" spans="1:5" ht="21" customHeight="1">
      <c r="A7" s="71"/>
      <c r="B7" s="71"/>
      <c r="C7" s="72" t="s">
        <v>12</v>
      </c>
      <c r="D7" s="72" t="s">
        <v>13</v>
      </c>
      <c r="E7" s="72"/>
    </row>
    <row r="8" spans="1:5" ht="24" customHeight="1">
      <c r="A8" s="71"/>
      <c r="B8" s="71"/>
      <c r="C8" s="72" t="s">
        <v>14</v>
      </c>
      <c r="D8" s="71" t="s">
        <v>13</v>
      </c>
      <c r="E8" s="71"/>
    </row>
    <row r="9" spans="1:5" ht="24.75" customHeight="1">
      <c r="A9" s="73" t="s">
        <v>15</v>
      </c>
      <c r="B9" s="73"/>
      <c r="C9" s="73"/>
      <c r="D9" s="73"/>
      <c r="E9" s="73"/>
    </row>
    <row r="10" spans="1:5" ht="75.75" customHeight="1">
      <c r="A10" s="72" t="s">
        <v>51</v>
      </c>
      <c r="B10" s="72"/>
      <c r="C10" s="72"/>
      <c r="D10" s="72"/>
      <c r="E10" s="72"/>
    </row>
    <row r="11" spans="1:5" ht="28.5">
      <c r="A11" s="74" t="s">
        <v>17</v>
      </c>
      <c r="B11" s="74" t="s">
        <v>18</v>
      </c>
      <c r="C11" s="74" t="s">
        <v>19</v>
      </c>
      <c r="D11" s="74"/>
      <c r="E11" s="74" t="s">
        <v>20</v>
      </c>
    </row>
    <row r="12" spans="1:5" ht="36.75" customHeight="1">
      <c r="A12" s="75" t="s">
        <v>21</v>
      </c>
      <c r="B12" s="71" t="s">
        <v>22</v>
      </c>
      <c r="C12" s="72" t="s">
        <v>23</v>
      </c>
      <c r="D12" s="72"/>
      <c r="E12" s="72" t="s">
        <v>24</v>
      </c>
    </row>
    <row r="13" spans="1:5" ht="36.75" customHeight="1">
      <c r="A13" s="75" t="s">
        <v>25</v>
      </c>
      <c r="B13" s="71" t="s">
        <v>26</v>
      </c>
      <c r="C13" s="72" t="s">
        <v>52</v>
      </c>
      <c r="D13" s="72"/>
      <c r="E13" s="72" t="s">
        <v>53</v>
      </c>
    </row>
    <row r="14" spans="1:5" ht="36.75" customHeight="1">
      <c r="A14" s="75"/>
      <c r="B14" s="71"/>
      <c r="C14" s="72" t="s">
        <v>54</v>
      </c>
      <c r="D14" s="72"/>
      <c r="E14" s="72" t="s">
        <v>55</v>
      </c>
    </row>
    <row r="15" spans="1:5" ht="36.75" customHeight="1">
      <c r="A15" s="75"/>
      <c r="B15" s="71"/>
      <c r="C15" s="72" t="s">
        <v>56</v>
      </c>
      <c r="D15" s="72"/>
      <c r="E15" s="72" t="s">
        <v>57</v>
      </c>
    </row>
    <row r="16" spans="1:5" ht="36.75" customHeight="1">
      <c r="A16" s="75"/>
      <c r="B16" s="71" t="s">
        <v>29</v>
      </c>
      <c r="C16" s="72" t="s">
        <v>27</v>
      </c>
      <c r="D16" s="72"/>
      <c r="E16" s="72" t="s">
        <v>33</v>
      </c>
    </row>
    <row r="17" spans="1:5" ht="36.75" customHeight="1">
      <c r="A17" s="75"/>
      <c r="B17" s="71"/>
      <c r="C17" s="72" t="s">
        <v>58</v>
      </c>
      <c r="D17" s="72"/>
      <c r="E17" s="72" t="s">
        <v>59</v>
      </c>
    </row>
    <row r="18" spans="1:5" ht="36.75" customHeight="1">
      <c r="A18" s="75"/>
      <c r="B18" s="71" t="s">
        <v>31</v>
      </c>
      <c r="C18" s="72" t="s">
        <v>60</v>
      </c>
      <c r="D18" s="72"/>
      <c r="E18" s="72" t="s">
        <v>33</v>
      </c>
    </row>
    <row r="19" spans="1:5" ht="36.75" customHeight="1">
      <c r="A19" s="75" t="s">
        <v>34</v>
      </c>
      <c r="B19" s="71" t="s">
        <v>35</v>
      </c>
      <c r="C19" s="72" t="s">
        <v>61</v>
      </c>
      <c r="D19" s="72"/>
      <c r="E19" s="72" t="s">
        <v>62</v>
      </c>
    </row>
    <row r="20" spans="1:5" ht="36.75" customHeight="1">
      <c r="A20" s="75" t="s">
        <v>43</v>
      </c>
      <c r="B20" s="71" t="s">
        <v>44</v>
      </c>
      <c r="C20" s="72" t="s">
        <v>44</v>
      </c>
      <c r="D20" s="72"/>
      <c r="E20" s="72" t="s">
        <v>48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8"/>
    <mergeCell ref="B13:B15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3.57421875" style="1" customWidth="1"/>
    <col min="3" max="3" width="29.7109375" style="1" customWidth="1"/>
    <col min="4" max="4" width="12.14062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63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64</v>
      </c>
      <c r="B3" s="60"/>
      <c r="C3" s="60"/>
      <c r="D3" s="59" t="s">
        <v>65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66</v>
      </c>
      <c r="B4" s="63"/>
      <c r="C4" s="63" t="s">
        <v>67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68</v>
      </c>
      <c r="B5" s="63" t="s">
        <v>69</v>
      </c>
      <c r="C5" s="63" t="s">
        <v>70</v>
      </c>
      <c r="D5" s="63" t="s">
        <v>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71</v>
      </c>
      <c r="B6" s="49">
        <f>IF(ISBLANK(SUM(B7,B8,B9))," ",SUM(B7,B8,B9))</f>
        <v>619.83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48.52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72</v>
      </c>
      <c r="B7" s="49">
        <v>619.83</v>
      </c>
      <c r="C7" s="65" t="str">
        <f>IF(ISBLANK('支出总表（引用）'!A9)," ",'支出总表（引用）'!A9)</f>
        <v>卫生健康支出</v>
      </c>
      <c r="D7" s="20">
        <f>IF(ISBLANK('支出总表（引用）'!B9)," ",'支出总表（引用）'!B9)</f>
        <v>553.6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73</v>
      </c>
      <c r="B8" s="30"/>
      <c r="C8" s="65" t="str">
        <f>IF(ISBLANK('支出总表（引用）'!A10)," ",'支出总表（引用）'!A10)</f>
        <v>住房保障支出</v>
      </c>
      <c r="D8" s="20">
        <f>IF(ISBLANK('支出总表（引用）'!B10)," ",'支出总表（引用）'!B10)</f>
        <v>42.71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74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75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76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77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78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79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80</v>
      </c>
      <c r="B15" s="30">
        <v>25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81</v>
      </c>
      <c r="B49" s="30">
        <v>644.83</v>
      </c>
      <c r="C49" s="63" t="s">
        <v>82</v>
      </c>
      <c r="D49" s="30">
        <f>IF(ISBLANK('支出总表（引用）'!B7)," ",'支出总表（引用）'!B7)</f>
        <v>644.83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83</v>
      </c>
      <c r="B50" s="30"/>
      <c r="C50" s="66" t="s">
        <v>84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85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86</v>
      </c>
      <c r="B53" s="30">
        <v>644.83</v>
      </c>
      <c r="C53" s="63" t="s">
        <v>87</v>
      </c>
      <c r="D53" s="30">
        <f>B53</f>
        <v>644.83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S20" sqref="S20"/>
    </sheetView>
  </sheetViews>
  <sheetFormatPr defaultColWidth="9.140625" defaultRowHeight="12.75" customHeight="1"/>
  <cols>
    <col min="1" max="1" width="13.421875" style="1" customWidth="1"/>
    <col min="2" max="2" width="26.8515625" style="1" customWidth="1"/>
    <col min="3" max="3" width="9.421875" style="1" customWidth="1"/>
    <col min="4" max="4" width="7.140625" style="1" customWidth="1"/>
    <col min="5" max="5" width="9.140625" style="1" customWidth="1"/>
    <col min="6" max="6" width="10.140625" style="1" customWidth="1"/>
    <col min="7" max="13" width="4.57421875" style="1" customWidth="1"/>
    <col min="14" max="14" width="6.57421875" style="1" customWidth="1"/>
    <col min="15" max="15" width="7.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65</v>
      </c>
    </row>
    <row r="4" spans="1:15" s="1" customFormat="1" ht="17.25" customHeight="1">
      <c r="A4" s="4" t="s">
        <v>90</v>
      </c>
      <c r="B4" s="4" t="s">
        <v>91</v>
      </c>
      <c r="C4" s="55" t="s">
        <v>92</v>
      </c>
      <c r="D4" s="25" t="s">
        <v>14</v>
      </c>
      <c r="E4" s="4" t="s">
        <v>93</v>
      </c>
      <c r="F4" s="4"/>
      <c r="G4" s="4"/>
      <c r="H4" s="4"/>
      <c r="I4" s="54" t="s">
        <v>94</v>
      </c>
      <c r="J4" s="54" t="s">
        <v>95</v>
      </c>
      <c r="K4" s="54" t="s">
        <v>96</v>
      </c>
      <c r="L4" s="54" t="s">
        <v>97</v>
      </c>
      <c r="M4" s="54" t="s">
        <v>98</v>
      </c>
      <c r="N4" s="54" t="s">
        <v>99</v>
      </c>
      <c r="O4" s="25" t="s">
        <v>100</v>
      </c>
    </row>
    <row r="5" spans="1:15" s="1" customFormat="1" ht="105" customHeight="1">
      <c r="A5" s="4"/>
      <c r="B5" s="4"/>
      <c r="C5" s="56"/>
      <c r="D5" s="25"/>
      <c r="E5" s="25" t="s">
        <v>101</v>
      </c>
      <c r="F5" s="25" t="s">
        <v>102</v>
      </c>
      <c r="G5" s="25" t="s">
        <v>103</v>
      </c>
      <c r="H5" s="25" t="s">
        <v>104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105</v>
      </c>
      <c r="B6" s="33" t="s">
        <v>105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2.5" customHeight="1">
      <c r="A7" s="5"/>
      <c r="B7" s="57" t="s">
        <v>92</v>
      </c>
      <c r="C7" s="30">
        <v>644.83</v>
      </c>
      <c r="D7" s="30"/>
      <c r="E7" s="30">
        <v>619.83</v>
      </c>
      <c r="F7" s="30">
        <v>619.83</v>
      </c>
      <c r="G7" s="20"/>
      <c r="H7" s="20"/>
      <c r="I7" s="30"/>
      <c r="J7" s="30"/>
      <c r="K7" s="30"/>
      <c r="L7" s="30"/>
      <c r="M7" s="30"/>
      <c r="N7" s="30">
        <v>25</v>
      </c>
      <c r="O7" s="30"/>
    </row>
    <row r="8" spans="1:15" s="1" customFormat="1" ht="22.5" customHeight="1">
      <c r="A8" s="5" t="s">
        <v>106</v>
      </c>
      <c r="B8" s="57" t="s">
        <v>107</v>
      </c>
      <c r="C8" s="30">
        <v>48.52</v>
      </c>
      <c r="D8" s="30"/>
      <c r="E8" s="30">
        <v>48.52</v>
      </c>
      <c r="F8" s="30">
        <v>48.52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2.5" customHeight="1">
      <c r="A9" s="5" t="s">
        <v>108</v>
      </c>
      <c r="B9" s="57" t="s">
        <v>109</v>
      </c>
      <c r="C9" s="30">
        <v>48.52</v>
      </c>
      <c r="D9" s="30"/>
      <c r="E9" s="30">
        <v>48.52</v>
      </c>
      <c r="F9" s="30">
        <v>48.52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2.5" customHeight="1">
      <c r="A10" s="5" t="s">
        <v>110</v>
      </c>
      <c r="B10" s="57" t="s">
        <v>111</v>
      </c>
      <c r="C10" s="30">
        <v>48.52</v>
      </c>
      <c r="D10" s="30"/>
      <c r="E10" s="30">
        <v>48.52</v>
      </c>
      <c r="F10" s="30">
        <v>48.52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2.5" customHeight="1">
      <c r="A11" s="5" t="s">
        <v>112</v>
      </c>
      <c r="B11" s="57" t="s">
        <v>113</v>
      </c>
      <c r="C11" s="30">
        <v>553.6</v>
      </c>
      <c r="D11" s="30"/>
      <c r="E11" s="30">
        <v>528.6</v>
      </c>
      <c r="F11" s="30">
        <v>528.6</v>
      </c>
      <c r="G11" s="20"/>
      <c r="H11" s="20"/>
      <c r="I11" s="30"/>
      <c r="J11" s="30"/>
      <c r="K11" s="30"/>
      <c r="L11" s="30"/>
      <c r="M11" s="30"/>
      <c r="N11" s="30">
        <v>25</v>
      </c>
      <c r="O11" s="30"/>
    </row>
    <row r="12" spans="1:15" s="1" customFormat="1" ht="22.5" customHeight="1">
      <c r="A12" s="5" t="s">
        <v>114</v>
      </c>
      <c r="B12" s="57" t="s">
        <v>115</v>
      </c>
      <c r="C12" s="30">
        <v>553.6</v>
      </c>
      <c r="D12" s="30"/>
      <c r="E12" s="30">
        <v>528.6</v>
      </c>
      <c r="F12" s="30">
        <v>528.6</v>
      </c>
      <c r="G12" s="20"/>
      <c r="H12" s="20"/>
      <c r="I12" s="30"/>
      <c r="J12" s="30"/>
      <c r="K12" s="30"/>
      <c r="L12" s="30"/>
      <c r="M12" s="30"/>
      <c r="N12" s="30">
        <v>25</v>
      </c>
      <c r="O12" s="30"/>
    </row>
    <row r="13" spans="1:15" s="1" customFormat="1" ht="22.5" customHeight="1">
      <c r="A13" s="5" t="s">
        <v>116</v>
      </c>
      <c r="B13" s="57" t="s">
        <v>117</v>
      </c>
      <c r="C13" s="30">
        <v>553.6</v>
      </c>
      <c r="D13" s="30"/>
      <c r="E13" s="30">
        <v>528.6</v>
      </c>
      <c r="F13" s="30">
        <v>528.6</v>
      </c>
      <c r="G13" s="20"/>
      <c r="H13" s="20"/>
      <c r="I13" s="30"/>
      <c r="J13" s="30"/>
      <c r="K13" s="30"/>
      <c r="L13" s="30"/>
      <c r="M13" s="30"/>
      <c r="N13" s="30">
        <v>25</v>
      </c>
      <c r="O13" s="30"/>
    </row>
    <row r="14" spans="1:15" s="1" customFormat="1" ht="22.5" customHeight="1">
      <c r="A14" s="5" t="s">
        <v>118</v>
      </c>
      <c r="B14" s="57" t="s">
        <v>119</v>
      </c>
      <c r="C14" s="30">
        <v>42.71</v>
      </c>
      <c r="D14" s="30"/>
      <c r="E14" s="30">
        <v>42.71</v>
      </c>
      <c r="F14" s="30">
        <v>42.71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2.5" customHeight="1">
      <c r="A15" s="5" t="s">
        <v>120</v>
      </c>
      <c r="B15" s="57" t="s">
        <v>121</v>
      </c>
      <c r="C15" s="30">
        <v>42.71</v>
      </c>
      <c r="D15" s="30"/>
      <c r="E15" s="30">
        <v>42.71</v>
      </c>
      <c r="F15" s="30">
        <v>42.71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2.5" customHeight="1">
      <c r="A16" s="5" t="s">
        <v>122</v>
      </c>
      <c r="B16" s="57" t="s">
        <v>123</v>
      </c>
      <c r="C16" s="30">
        <v>42.71</v>
      </c>
      <c r="D16" s="30"/>
      <c r="E16" s="30">
        <v>42.71</v>
      </c>
      <c r="F16" s="30">
        <v>42.71</v>
      </c>
      <c r="G16" s="20"/>
      <c r="H16" s="20"/>
      <c r="I16" s="30"/>
      <c r="J16" s="30"/>
      <c r="K16" s="30"/>
      <c r="L16" s="30"/>
      <c r="M16" s="30"/>
      <c r="N16" s="30"/>
      <c r="O16" s="3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8.00390625" style="1" customWidth="1"/>
    <col min="2" max="2" width="43.140625" style="1" customWidth="1"/>
    <col min="3" max="5" width="11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124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125</v>
      </c>
      <c r="B3" s="19"/>
      <c r="C3" s="19"/>
      <c r="D3" s="19"/>
      <c r="E3" s="23" t="s">
        <v>65</v>
      </c>
      <c r="F3" s="14"/>
      <c r="G3" s="14"/>
    </row>
    <row r="4" spans="1:7" s="1" customFormat="1" ht="21" customHeight="1">
      <c r="A4" s="4" t="s">
        <v>126</v>
      </c>
      <c r="B4" s="4"/>
      <c r="C4" s="54" t="s">
        <v>92</v>
      </c>
      <c r="D4" s="10" t="s">
        <v>127</v>
      </c>
      <c r="E4" s="4" t="s">
        <v>128</v>
      </c>
      <c r="F4" s="14"/>
      <c r="G4" s="14"/>
    </row>
    <row r="5" spans="1:7" s="1" customFormat="1" ht="21" customHeight="1">
      <c r="A5" s="4" t="s">
        <v>129</v>
      </c>
      <c r="B5" s="4" t="s">
        <v>130</v>
      </c>
      <c r="C5" s="54"/>
      <c r="D5" s="10"/>
      <c r="E5" s="4"/>
      <c r="F5" s="14"/>
      <c r="G5" s="14"/>
    </row>
    <row r="6" spans="1:7" s="1" customFormat="1" ht="21" customHeight="1">
      <c r="A6" s="11" t="s">
        <v>105</v>
      </c>
      <c r="B6" s="11" t="s">
        <v>105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92</v>
      </c>
      <c r="C7" s="20">
        <v>644.83</v>
      </c>
      <c r="D7" s="20">
        <v>546.83</v>
      </c>
      <c r="E7" s="20">
        <v>98</v>
      </c>
      <c r="F7" s="14"/>
      <c r="G7" s="14"/>
    </row>
    <row r="8" spans="1:5" s="1" customFormat="1" ht="27" customHeight="1">
      <c r="A8" s="20" t="s">
        <v>106</v>
      </c>
      <c r="B8" s="20" t="s">
        <v>107</v>
      </c>
      <c r="C8" s="20">
        <v>48.52</v>
      </c>
      <c r="D8" s="20">
        <v>48.52</v>
      </c>
      <c r="E8" s="20"/>
    </row>
    <row r="9" spans="1:5" s="1" customFormat="1" ht="27" customHeight="1">
      <c r="A9" s="20" t="s">
        <v>108</v>
      </c>
      <c r="B9" s="20" t="s">
        <v>109</v>
      </c>
      <c r="C9" s="20">
        <v>48.52</v>
      </c>
      <c r="D9" s="20">
        <v>48.52</v>
      </c>
      <c r="E9" s="20"/>
    </row>
    <row r="10" spans="1:5" s="1" customFormat="1" ht="27" customHeight="1">
      <c r="A10" s="20" t="s">
        <v>110</v>
      </c>
      <c r="B10" s="20" t="s">
        <v>111</v>
      </c>
      <c r="C10" s="20">
        <v>48.52</v>
      </c>
      <c r="D10" s="20">
        <v>48.52</v>
      </c>
      <c r="E10" s="20"/>
    </row>
    <row r="11" spans="1:5" s="1" customFormat="1" ht="27" customHeight="1">
      <c r="A11" s="20" t="s">
        <v>112</v>
      </c>
      <c r="B11" s="20" t="s">
        <v>113</v>
      </c>
      <c r="C11" s="20">
        <v>553.6</v>
      </c>
      <c r="D11" s="20">
        <v>455.6</v>
      </c>
      <c r="E11" s="20">
        <v>98</v>
      </c>
    </row>
    <row r="12" spans="1:5" s="1" customFormat="1" ht="27" customHeight="1">
      <c r="A12" s="20" t="s">
        <v>114</v>
      </c>
      <c r="B12" s="20" t="s">
        <v>115</v>
      </c>
      <c r="C12" s="20">
        <v>553.6</v>
      </c>
      <c r="D12" s="20">
        <v>455.6</v>
      </c>
      <c r="E12" s="20">
        <v>98</v>
      </c>
    </row>
    <row r="13" spans="1:5" s="1" customFormat="1" ht="27" customHeight="1">
      <c r="A13" s="20" t="s">
        <v>116</v>
      </c>
      <c r="B13" s="20" t="s">
        <v>117</v>
      </c>
      <c r="C13" s="20">
        <v>553.6</v>
      </c>
      <c r="D13" s="20">
        <v>455.6</v>
      </c>
      <c r="E13" s="20">
        <v>98</v>
      </c>
    </row>
    <row r="14" spans="1:5" s="1" customFormat="1" ht="27" customHeight="1">
      <c r="A14" s="20" t="s">
        <v>118</v>
      </c>
      <c r="B14" s="20" t="s">
        <v>119</v>
      </c>
      <c r="C14" s="20">
        <v>42.71</v>
      </c>
      <c r="D14" s="20">
        <v>42.71</v>
      </c>
      <c r="E14" s="20"/>
    </row>
    <row r="15" spans="1:5" s="1" customFormat="1" ht="27" customHeight="1">
      <c r="A15" s="20" t="s">
        <v>120</v>
      </c>
      <c r="B15" s="20" t="s">
        <v>121</v>
      </c>
      <c r="C15" s="20">
        <v>42.71</v>
      </c>
      <c r="D15" s="20">
        <v>42.71</v>
      </c>
      <c r="E15" s="20"/>
    </row>
    <row r="16" spans="1:5" s="1" customFormat="1" ht="27" customHeight="1">
      <c r="A16" s="20" t="s">
        <v>122</v>
      </c>
      <c r="B16" s="20" t="s">
        <v>123</v>
      </c>
      <c r="C16" s="20">
        <v>42.71</v>
      </c>
      <c r="D16" s="20">
        <v>42.71</v>
      </c>
      <c r="E16" s="20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52"/>
    </row>
    <row r="20" s="1" customFormat="1" ht="21" customHeight="1">
      <c r="E20" s="5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K9" sqref="K9"/>
    </sheetView>
  </sheetViews>
  <sheetFormatPr defaultColWidth="9.140625" defaultRowHeight="12.75" customHeight="1"/>
  <cols>
    <col min="1" max="1" width="26.7109375" style="1" customWidth="1"/>
    <col min="2" max="2" width="10.28125" style="1" customWidth="1"/>
    <col min="3" max="3" width="22.28125" style="1" customWidth="1"/>
    <col min="4" max="5" width="9.8515625" style="1" customWidth="1"/>
    <col min="6" max="6" width="5.28125" style="1" customWidth="1"/>
    <col min="7" max="7" width="5.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131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89</v>
      </c>
      <c r="B3" s="39"/>
      <c r="C3" s="19"/>
      <c r="D3" s="19"/>
      <c r="E3" s="19"/>
      <c r="F3" s="15"/>
      <c r="G3" s="23" t="s">
        <v>65</v>
      </c>
    </row>
    <row r="4" spans="1:7" s="1" customFormat="1" ht="17.25" customHeight="1">
      <c r="A4" s="4" t="s">
        <v>66</v>
      </c>
      <c r="B4" s="4"/>
      <c r="C4" s="4" t="s">
        <v>132</v>
      </c>
      <c r="D4" s="4"/>
      <c r="E4" s="4"/>
      <c r="F4" s="4"/>
      <c r="G4" s="4"/>
    </row>
    <row r="5" spans="1:7" s="1" customFormat="1" ht="17.25" customHeight="1">
      <c r="A5" s="4" t="s">
        <v>68</v>
      </c>
      <c r="B5" s="40" t="s">
        <v>69</v>
      </c>
      <c r="C5" s="32" t="s">
        <v>70</v>
      </c>
      <c r="D5" s="32" t="s">
        <v>92</v>
      </c>
      <c r="E5" s="32" t="s">
        <v>133</v>
      </c>
      <c r="F5" s="32" t="s">
        <v>134</v>
      </c>
      <c r="G5" s="7" t="s">
        <v>135</v>
      </c>
    </row>
    <row r="6" spans="1:7" s="1" customFormat="1" ht="17.25" customHeight="1">
      <c r="A6" s="41" t="s">
        <v>71</v>
      </c>
      <c r="B6" s="12">
        <v>619.83</v>
      </c>
      <c r="C6" s="42" t="s">
        <v>136</v>
      </c>
      <c r="D6" s="6">
        <f>IF(ISBLANK('财拨总表（引用）'!B6)," ",'财拨总表（引用）'!B6)</f>
        <v>619.83</v>
      </c>
      <c r="E6" s="6">
        <f>IF(ISBLANK('财拨总表（引用）'!C6)," ",'财拨总表（引用）'!C6)</f>
        <v>619.83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137</v>
      </c>
      <c r="B7" s="12">
        <v>619.83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48.52</v>
      </c>
      <c r="E7" s="6">
        <f>IF(ISBLANK('财拨总表（引用）'!C7)," ",'财拨总表（引用）'!C7)</f>
        <v>48.52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138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528.6</v>
      </c>
      <c r="E8" s="6">
        <f>IF(ISBLANK('财拨总表（引用）'!C8)," ",'财拨总表（引用）'!C8)</f>
        <v>528.6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139</v>
      </c>
      <c r="B9" s="44"/>
      <c r="C9" s="12" t="str">
        <f>IF(ISBLANK('财拨总表（引用）'!A9)," ",'财拨总表（引用）'!A9)</f>
        <v>住房保障支出</v>
      </c>
      <c r="D9" s="6">
        <f>IF(ISBLANK('财拨总表（引用）'!B9)," ",'财拨总表（引用）'!B9)</f>
        <v>42.71</v>
      </c>
      <c r="E9" s="6">
        <f>IF(ISBLANK('财拨总表（引用）'!C9)," ",'财拨总表（引用）'!C9)</f>
        <v>42.71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140</v>
      </c>
      <c r="B47" s="48"/>
      <c r="C47" s="20" t="s">
        <v>141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142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143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86</v>
      </c>
      <c r="B52" s="20">
        <v>619.83</v>
      </c>
      <c r="C52" s="51" t="s">
        <v>87</v>
      </c>
      <c r="D52" s="49">
        <f>IF(ISBLANK('财拨总表（引用）'!B6)," ",'财拨总表（引用）'!B6)</f>
        <v>619.83</v>
      </c>
      <c r="E52" s="49">
        <f>IF(ISBLANK('财拨总表（引用）'!C6)," ",'财拨总表（引用）'!C6)</f>
        <v>619.83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N12" sqref="N11:N12"/>
    </sheetView>
  </sheetViews>
  <sheetFormatPr defaultColWidth="9.140625" defaultRowHeight="12.75" customHeight="1"/>
  <cols>
    <col min="1" max="1" width="11.7109375" style="1" customWidth="1"/>
    <col min="2" max="2" width="41.8515625" style="1" customWidth="1"/>
    <col min="3" max="5" width="12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144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89</v>
      </c>
      <c r="B3" s="19"/>
      <c r="C3" s="19"/>
      <c r="D3" s="19"/>
      <c r="E3" s="15" t="s">
        <v>65</v>
      </c>
      <c r="F3" s="14"/>
      <c r="G3" s="14"/>
    </row>
    <row r="4" spans="1:7" s="1" customFormat="1" ht="17.25" customHeight="1">
      <c r="A4" s="4" t="s">
        <v>126</v>
      </c>
      <c r="B4" s="4"/>
      <c r="C4" s="4" t="s">
        <v>145</v>
      </c>
      <c r="D4" s="4"/>
      <c r="E4" s="4"/>
      <c r="F4" s="14"/>
      <c r="G4" s="14"/>
    </row>
    <row r="5" spans="1:7" s="1" customFormat="1" ht="21" customHeight="1">
      <c r="A5" s="4" t="s">
        <v>129</v>
      </c>
      <c r="B5" s="4" t="s">
        <v>130</v>
      </c>
      <c r="C5" s="4" t="s">
        <v>92</v>
      </c>
      <c r="D5" s="4" t="s">
        <v>127</v>
      </c>
      <c r="E5" s="4" t="s">
        <v>128</v>
      </c>
      <c r="F5" s="14"/>
      <c r="G5" s="14"/>
    </row>
    <row r="6" spans="1:7" s="1" customFormat="1" ht="21" customHeight="1">
      <c r="A6" s="11" t="s">
        <v>105</v>
      </c>
      <c r="B6" s="11" t="s">
        <v>105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92</v>
      </c>
      <c r="C7" s="20">
        <v>619.83</v>
      </c>
      <c r="D7" s="20">
        <v>521.83</v>
      </c>
      <c r="E7" s="20">
        <v>98</v>
      </c>
      <c r="F7" s="14"/>
      <c r="G7" s="14"/>
    </row>
    <row r="8" spans="1:5" s="1" customFormat="1" ht="28.5" customHeight="1">
      <c r="A8" s="20" t="s">
        <v>106</v>
      </c>
      <c r="B8" s="20" t="s">
        <v>107</v>
      </c>
      <c r="C8" s="20">
        <v>48.52</v>
      </c>
      <c r="D8" s="20">
        <v>48.52</v>
      </c>
      <c r="E8" s="20"/>
    </row>
    <row r="9" spans="1:5" s="1" customFormat="1" ht="28.5" customHeight="1">
      <c r="A9" s="20" t="s">
        <v>108</v>
      </c>
      <c r="B9" s="20" t="s">
        <v>109</v>
      </c>
      <c r="C9" s="20">
        <v>48.52</v>
      </c>
      <c r="D9" s="20">
        <v>48.52</v>
      </c>
      <c r="E9" s="20"/>
    </row>
    <row r="10" spans="1:5" s="1" customFormat="1" ht="28.5" customHeight="1">
      <c r="A10" s="20" t="s">
        <v>110</v>
      </c>
      <c r="B10" s="20" t="s">
        <v>111</v>
      </c>
      <c r="C10" s="20">
        <v>48.52</v>
      </c>
      <c r="D10" s="20">
        <v>48.52</v>
      </c>
      <c r="E10" s="20"/>
    </row>
    <row r="11" spans="1:5" s="1" customFormat="1" ht="28.5" customHeight="1">
      <c r="A11" s="20" t="s">
        <v>112</v>
      </c>
      <c r="B11" s="20" t="s">
        <v>113</v>
      </c>
      <c r="C11" s="20">
        <v>528.6</v>
      </c>
      <c r="D11" s="20">
        <v>430.6</v>
      </c>
      <c r="E11" s="20">
        <v>98</v>
      </c>
    </row>
    <row r="12" spans="1:5" s="1" customFormat="1" ht="28.5" customHeight="1">
      <c r="A12" s="20" t="s">
        <v>114</v>
      </c>
      <c r="B12" s="20" t="s">
        <v>115</v>
      </c>
      <c r="C12" s="20">
        <v>528.6</v>
      </c>
      <c r="D12" s="20">
        <v>430.6</v>
      </c>
      <c r="E12" s="20">
        <v>98</v>
      </c>
    </row>
    <row r="13" spans="1:5" s="1" customFormat="1" ht="28.5" customHeight="1">
      <c r="A13" s="20" t="s">
        <v>116</v>
      </c>
      <c r="B13" s="20" t="s">
        <v>117</v>
      </c>
      <c r="C13" s="20">
        <v>528.6</v>
      </c>
      <c r="D13" s="20">
        <v>430.6</v>
      </c>
      <c r="E13" s="20">
        <v>98</v>
      </c>
    </row>
    <row r="14" spans="1:5" s="1" customFormat="1" ht="28.5" customHeight="1">
      <c r="A14" s="20" t="s">
        <v>118</v>
      </c>
      <c r="B14" s="20" t="s">
        <v>119</v>
      </c>
      <c r="C14" s="20">
        <v>42.71</v>
      </c>
      <c r="D14" s="20">
        <v>42.71</v>
      </c>
      <c r="E14" s="20"/>
    </row>
    <row r="15" spans="1:5" s="1" customFormat="1" ht="28.5" customHeight="1">
      <c r="A15" s="20" t="s">
        <v>120</v>
      </c>
      <c r="B15" s="20" t="s">
        <v>121</v>
      </c>
      <c r="C15" s="20">
        <v>42.71</v>
      </c>
      <c r="D15" s="20">
        <v>42.71</v>
      </c>
      <c r="E15" s="20"/>
    </row>
    <row r="16" spans="1:5" s="1" customFormat="1" ht="28.5" customHeight="1">
      <c r="A16" s="20" t="s">
        <v>122</v>
      </c>
      <c r="B16" s="20" t="s">
        <v>123</v>
      </c>
      <c r="C16" s="20">
        <v>42.71</v>
      </c>
      <c r="D16" s="20">
        <v>42.71</v>
      </c>
      <c r="E16" s="2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1">
      <selection activeCell="J21" sqref="J21"/>
    </sheetView>
  </sheetViews>
  <sheetFormatPr defaultColWidth="9.140625" defaultRowHeight="12.75" customHeight="1"/>
  <cols>
    <col min="1" max="1" width="9.7109375" style="1" customWidth="1"/>
    <col min="2" max="2" width="34.8515625" style="1" customWidth="1"/>
    <col min="3" max="3" width="12.57421875" style="1" customWidth="1"/>
    <col min="4" max="4" width="14.140625" style="1" customWidth="1"/>
    <col min="5" max="5" width="11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146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89</v>
      </c>
      <c r="B3" s="19"/>
      <c r="C3" s="19"/>
      <c r="D3" s="19"/>
      <c r="E3" s="15" t="s">
        <v>65</v>
      </c>
      <c r="F3" s="14"/>
      <c r="G3" s="14"/>
    </row>
    <row r="4" spans="1:7" s="1" customFormat="1" ht="17.25" customHeight="1">
      <c r="A4" s="4" t="s">
        <v>147</v>
      </c>
      <c r="B4" s="4"/>
      <c r="C4" s="4" t="s">
        <v>148</v>
      </c>
      <c r="D4" s="4"/>
      <c r="E4" s="4"/>
      <c r="F4" s="14"/>
      <c r="G4" s="14"/>
    </row>
    <row r="5" spans="1:7" s="1" customFormat="1" ht="21" customHeight="1">
      <c r="A5" s="4" t="s">
        <v>129</v>
      </c>
      <c r="B5" s="10" t="s">
        <v>130</v>
      </c>
      <c r="C5" s="32" t="s">
        <v>92</v>
      </c>
      <c r="D5" s="32" t="s">
        <v>149</v>
      </c>
      <c r="E5" s="32" t="s">
        <v>150</v>
      </c>
      <c r="F5" s="14"/>
      <c r="G5" s="14"/>
    </row>
    <row r="6" spans="1:7" s="1" customFormat="1" ht="21" customHeight="1">
      <c r="A6" s="11" t="s">
        <v>105</v>
      </c>
      <c r="B6" s="11" t="s">
        <v>105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92</v>
      </c>
      <c r="C7" s="30">
        <v>521.83</v>
      </c>
      <c r="D7" s="30">
        <v>509.66</v>
      </c>
      <c r="E7" s="30">
        <v>12.17</v>
      </c>
      <c r="F7" s="34"/>
      <c r="G7" s="34"/>
      <c r="H7" s="13"/>
    </row>
    <row r="8" spans="1:5" s="1" customFormat="1" ht="27" customHeight="1">
      <c r="A8" s="5" t="s">
        <v>151</v>
      </c>
      <c r="B8" s="5" t="s">
        <v>152</v>
      </c>
      <c r="C8" s="30">
        <v>503.44</v>
      </c>
      <c r="D8" s="30">
        <v>503.44</v>
      </c>
      <c r="E8" s="30"/>
    </row>
    <row r="9" spans="1:5" s="1" customFormat="1" ht="27" customHeight="1">
      <c r="A9" s="5" t="s">
        <v>153</v>
      </c>
      <c r="B9" s="5" t="s">
        <v>154</v>
      </c>
      <c r="C9" s="30">
        <v>115.02</v>
      </c>
      <c r="D9" s="30">
        <v>115.02</v>
      </c>
      <c r="E9" s="30"/>
    </row>
    <row r="10" spans="1:5" s="1" customFormat="1" ht="27" customHeight="1">
      <c r="A10" s="5" t="s">
        <v>155</v>
      </c>
      <c r="B10" s="5" t="s">
        <v>156</v>
      </c>
      <c r="C10" s="30">
        <v>169.04</v>
      </c>
      <c r="D10" s="30">
        <v>169.04</v>
      </c>
      <c r="E10" s="30"/>
    </row>
    <row r="11" spans="1:5" s="1" customFormat="1" ht="27" customHeight="1">
      <c r="A11" s="5" t="s">
        <v>157</v>
      </c>
      <c r="B11" s="5" t="s">
        <v>158</v>
      </c>
      <c r="C11" s="30">
        <v>16</v>
      </c>
      <c r="D11" s="30">
        <v>16</v>
      </c>
      <c r="E11" s="30"/>
    </row>
    <row r="12" spans="1:5" s="1" customFormat="1" ht="27" customHeight="1">
      <c r="A12" s="5" t="s">
        <v>159</v>
      </c>
      <c r="B12" s="5" t="s">
        <v>160</v>
      </c>
      <c r="C12" s="30">
        <v>71.85</v>
      </c>
      <c r="D12" s="30">
        <v>71.85</v>
      </c>
      <c r="E12" s="30"/>
    </row>
    <row r="13" spans="1:5" s="1" customFormat="1" ht="27" customHeight="1">
      <c r="A13" s="5" t="s">
        <v>161</v>
      </c>
      <c r="B13" s="5" t="s">
        <v>162</v>
      </c>
      <c r="C13" s="30">
        <v>48.52</v>
      </c>
      <c r="D13" s="30">
        <v>48.52</v>
      </c>
      <c r="E13" s="30"/>
    </row>
    <row r="14" spans="1:5" s="1" customFormat="1" ht="27" customHeight="1">
      <c r="A14" s="5" t="s">
        <v>163</v>
      </c>
      <c r="B14" s="5" t="s">
        <v>164</v>
      </c>
      <c r="C14" s="30">
        <v>29.3</v>
      </c>
      <c r="D14" s="30">
        <v>29.3</v>
      </c>
      <c r="E14" s="30"/>
    </row>
    <row r="15" spans="1:5" s="1" customFormat="1" ht="27" customHeight="1">
      <c r="A15" s="5" t="s">
        <v>165</v>
      </c>
      <c r="B15" s="5" t="s">
        <v>166</v>
      </c>
      <c r="C15" s="30">
        <v>1.5</v>
      </c>
      <c r="D15" s="30">
        <v>1.5</v>
      </c>
      <c r="E15" s="30"/>
    </row>
    <row r="16" spans="1:5" s="1" customFormat="1" ht="27" customHeight="1">
      <c r="A16" s="5" t="s">
        <v>167</v>
      </c>
      <c r="B16" s="5" t="s">
        <v>168</v>
      </c>
      <c r="C16" s="30">
        <v>42.71</v>
      </c>
      <c r="D16" s="30">
        <v>42.71</v>
      </c>
      <c r="E16" s="30"/>
    </row>
    <row r="17" spans="1:5" s="1" customFormat="1" ht="27" customHeight="1">
      <c r="A17" s="5" t="s">
        <v>169</v>
      </c>
      <c r="B17" s="5" t="s">
        <v>170</v>
      </c>
      <c r="C17" s="30">
        <v>9.5</v>
      </c>
      <c r="D17" s="30">
        <v>9.5</v>
      </c>
      <c r="E17" s="30"/>
    </row>
    <row r="18" spans="1:5" s="1" customFormat="1" ht="27" customHeight="1">
      <c r="A18" s="5" t="s">
        <v>171</v>
      </c>
      <c r="B18" s="5" t="s">
        <v>172</v>
      </c>
      <c r="C18" s="30">
        <v>12.17</v>
      </c>
      <c r="D18" s="30"/>
      <c r="E18" s="30">
        <v>12.17</v>
      </c>
    </row>
    <row r="19" spans="1:5" s="1" customFormat="1" ht="27" customHeight="1">
      <c r="A19" s="5" t="s">
        <v>173</v>
      </c>
      <c r="B19" s="5" t="s">
        <v>174</v>
      </c>
      <c r="C19" s="30">
        <v>1</v>
      </c>
      <c r="D19" s="30"/>
      <c r="E19" s="30">
        <v>1</v>
      </c>
    </row>
    <row r="20" spans="1:5" s="1" customFormat="1" ht="27" customHeight="1">
      <c r="A20" s="5" t="s">
        <v>175</v>
      </c>
      <c r="B20" s="5" t="s">
        <v>176</v>
      </c>
      <c r="C20" s="30">
        <v>11.17</v>
      </c>
      <c r="D20" s="30"/>
      <c r="E20" s="30">
        <v>11.17</v>
      </c>
    </row>
    <row r="21" spans="1:5" s="1" customFormat="1" ht="27" customHeight="1">
      <c r="A21" s="5" t="s">
        <v>177</v>
      </c>
      <c r="B21" s="5" t="s">
        <v>178</v>
      </c>
      <c r="C21" s="30">
        <v>6.22</v>
      </c>
      <c r="D21" s="30">
        <v>6.22</v>
      </c>
      <c r="E21" s="30"/>
    </row>
    <row r="22" spans="1:5" s="1" customFormat="1" ht="27" customHeight="1">
      <c r="A22" s="5" t="s">
        <v>179</v>
      </c>
      <c r="B22" s="5" t="s">
        <v>180</v>
      </c>
      <c r="C22" s="30">
        <v>6.22</v>
      </c>
      <c r="D22" s="30">
        <v>6.22</v>
      </c>
      <c r="E22" s="3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K8" sqref="K7:K8"/>
    </sheetView>
  </sheetViews>
  <sheetFormatPr defaultColWidth="9.140625" defaultRowHeight="12.75" customHeight="1"/>
  <cols>
    <col min="1" max="1" width="9.7109375" style="1" customWidth="1"/>
    <col min="2" max="2" width="20.28125" style="1" customWidth="1"/>
    <col min="3" max="7" width="10.140625" style="1" customWidth="1"/>
    <col min="8" max="8" width="9.140625" style="1" customWidth="1"/>
  </cols>
  <sheetData>
    <row r="1" spans="5:7" s="1" customFormat="1" ht="22.5" customHeight="1">
      <c r="E1" s="23" t="s">
        <v>181</v>
      </c>
      <c r="F1" s="23"/>
      <c r="G1" s="23"/>
    </row>
    <row r="2" spans="1:7" s="1" customFormat="1" ht="30" customHeight="1">
      <c r="A2" s="16" t="s">
        <v>182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125</v>
      </c>
      <c r="B3" s="18"/>
      <c r="C3" s="18"/>
      <c r="D3" s="18"/>
      <c r="E3" s="24"/>
      <c r="F3" s="24"/>
      <c r="G3" s="15" t="s">
        <v>65</v>
      </c>
    </row>
    <row r="4" spans="1:7" s="1" customFormat="1" ht="31.5" customHeight="1">
      <c r="A4" s="4" t="s">
        <v>183</v>
      </c>
      <c r="B4" s="4" t="s">
        <v>184</v>
      </c>
      <c r="C4" s="4" t="s">
        <v>92</v>
      </c>
      <c r="D4" s="25" t="s">
        <v>185</v>
      </c>
      <c r="E4" s="25" t="s">
        <v>186</v>
      </c>
      <c r="F4" s="25" t="s">
        <v>187</v>
      </c>
      <c r="G4" s="25" t="s">
        <v>188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105</v>
      </c>
      <c r="B6" s="26" t="s">
        <v>105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189</v>
      </c>
      <c r="B7" s="29" t="s">
        <v>190</v>
      </c>
      <c r="C7" s="30">
        <v>1.1</v>
      </c>
      <c r="D7" s="30"/>
      <c r="E7" s="31">
        <v>1.1</v>
      </c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2023-01-28T07:09:03Z</dcterms:created>
  <dcterms:modified xsi:type="dcterms:W3CDTF">2023-02-02T03:42:00Z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08946E52F0874DAEA74F60D0311839A4</vt:lpwstr>
  </property>
  <property fmtid="{D5CDD505-2E9C-101B-9397-08002B2CF9AE}" pid="4" name="KSOProductBuildV">
    <vt:lpwstr>2052-11.1.0.13703</vt:lpwstr>
  </property>
</Properties>
</file>